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B9B388C1-3332-4E4D-868F-D024DB6D4A47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D26" i="1" l="1"/>
  <c r="D14" i="1"/>
  <c r="H26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24" i="1"/>
  <c r="F36" i="1"/>
  <c r="G36" i="1"/>
  <c r="E36" i="1"/>
  <c r="D36" i="1"/>
  <c r="C36" i="1"/>
  <c r="H12" i="1" l="1"/>
  <c r="H36" i="1" s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<sst xmlns="http://schemas.openxmlformats.org/spreadsheetml/2006/main" count="38" uniqueCount="28">
  <si>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</si>
  <si>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</si>
  <si>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</si>
  <si>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</si>
  <si>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</si>
  <si>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</si>
  <si>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</si>
  <si>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</si>
  <si>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</si>
  <si>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</si>
  <si>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</si>
  <si>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</si>
  <si>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</si>
  <si>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</si>
  <si>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</si>
  <si>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</si>
  <si>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</si>
  <si>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</si>
  <si>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</si>
  <si>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</si>
  <si>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</si>
  <si>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</si>
  <si>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</si>
  <si>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</si>
  <si>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</si>
  <si>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</si>
  <si>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31 de marzo de 2025</t>
  </si>
  <si>
    <t>"Primer Informe de Avance de Gestión Financiera Enero - Marzo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</si>
</sst>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B1" zoomScale="90" zoomScaleNormal="90" workbookViewId="0">
      <selection activeCell="E39" sqref="E39:H39"/>
    </sheetView>
  </sheetViews>
  <sheetFormatPr baseColWidth="10" defaultRowHeight="20.25" x14ac:dyDescent="0.4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 x14ac:dyDescent="0.45">
      <c r="A1" s="1" t="s">
        <v>0</v>
      </c>
    </row>
    <row r="2" spans="1:8" ht="65.25" customHeight="1" x14ac:dyDescent="0.45">
      <c r="B2" s="25"/>
      <c r="C2" s="25"/>
      <c r="D2" s="25"/>
      <c r="E2" s="25"/>
      <c r="F2" s="2"/>
      <c r="G2" s="2"/>
      <c r="H2" s="17"/>
    </row>
    <row r="4" spans="1:8" x14ac:dyDescent="0.45">
      <c r="B4" s="26" t="s">
        <v>25</v>
      </c>
      <c r="C4" s="27"/>
      <c r="D4" s="27"/>
      <c r="E4" s="27"/>
      <c r="F4" s="27"/>
      <c r="G4" s="27"/>
      <c r="H4" s="28"/>
    </row>
    <row r="5" spans="1:8" x14ac:dyDescent="0.45">
      <c r="B5" s="29" t="s">
        <v>1</v>
      </c>
      <c r="C5" s="30"/>
      <c r="D5" s="30"/>
      <c r="E5" s="30"/>
      <c r="F5" s="30"/>
      <c r="G5" s="30"/>
      <c r="H5" s="31"/>
    </row>
    <row r="6" spans="1:8" x14ac:dyDescent="0.45">
      <c r="B6" s="29" t="s">
        <v>2</v>
      </c>
      <c r="C6" s="30"/>
      <c r="D6" s="30"/>
      <c r="E6" s="30"/>
      <c r="F6" s="30"/>
      <c r="G6" s="30"/>
      <c r="H6" s="31"/>
    </row>
    <row r="7" spans="1:8" x14ac:dyDescent="0.45">
      <c r="B7" s="32" t="s">
        <v>26</v>
      </c>
      <c r="C7" s="32"/>
      <c r="D7" s="32"/>
      <c r="E7" s="32"/>
      <c r="F7" s="32"/>
      <c r="G7" s="32"/>
      <c r="H7" s="32"/>
    </row>
    <row r="8" spans="1:8" x14ac:dyDescent="0.4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4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40.5" x14ac:dyDescent="0.45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5" t="s">
        <v>12</v>
      </c>
      <c r="C12" s="6">
        <f t="shared" ref="C12:H12" si="0">SUM(C13,C14,C15,C18,C19,C22)</f>
        <v>512909780.73000002</v>
      </c>
      <c r="D12" s="6">
        <f t="shared" si="0"/>
        <v>21448519.159999967</v>
      </c>
      <c r="E12" s="6">
        <f t="shared" si="0"/>
        <v>534358299.88999999</v>
      </c>
      <c r="F12" s="6">
        <f t="shared" si="0"/>
        <v>179233426.16</v>
      </c>
      <c r="G12" s="6">
        <f t="shared" si="0"/>
        <v>176923757.50999999</v>
      </c>
      <c r="H12" s="6">
        <f t="shared" si="0"/>
        <v>355124873.73000002</v>
      </c>
    </row>
    <row r="13" spans="1:8" x14ac:dyDescent="0.45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 x14ac:dyDescent="0.45">
      <c r="B14" s="7" t="s">
        <v>14</v>
      </c>
      <c r="C14" s="18">
        <v>512909780.73000002</v>
      </c>
      <c r="D14" s="8">
        <f>E14-C14</f>
        <v>21448519.159999967</v>
      </c>
      <c r="E14" s="8">
        <v>534358299.88999999</v>
      </c>
      <c r="F14" s="19">
        <v>179233426.16</v>
      </c>
      <c r="G14" s="20">
        <v>176923757.50999999</v>
      </c>
      <c r="H14" s="8">
        <f>E14-F14</f>
        <v>355124873.73000002</v>
      </c>
    </row>
    <row r="15" spans="1:8" x14ac:dyDescent="0.45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 x14ac:dyDescent="0.45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 x14ac:dyDescent="0.45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 x14ac:dyDescent="0.45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40.5" x14ac:dyDescent="0.4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45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 x14ac:dyDescent="0.45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 x14ac:dyDescent="0.45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x14ac:dyDescent="0.45">
      <c r="B23" s="11"/>
      <c r="C23" s="12"/>
      <c r="D23" s="12"/>
      <c r="E23" s="12"/>
      <c r="F23" s="12"/>
      <c r="G23" s="12"/>
      <c r="H23" s="12"/>
    </row>
    <row r="24" spans="2:8" x14ac:dyDescent="0.45">
      <c r="B24" s="5" t="s">
        <v>23</v>
      </c>
      <c r="C24" s="6">
        <f t="shared" ref="C24:H24" si="3">SUM(C25,C26,C27,C30,C31,C34)</f>
        <v>472164301</v>
      </c>
      <c r="D24" s="6">
        <f t="shared" si="3"/>
        <v>21428229</v>
      </c>
      <c r="E24" s="6">
        <f t="shared" si="3"/>
        <v>493592530</v>
      </c>
      <c r="F24" s="6">
        <f t="shared" si="3"/>
        <v>86305314.969999999</v>
      </c>
      <c r="G24" s="6">
        <f t="shared" si="3"/>
        <v>47096776.689999998</v>
      </c>
      <c r="H24" s="6">
        <f t="shared" si="3"/>
        <v>407287215.02999997</v>
      </c>
    </row>
    <row r="25" spans="2:8" x14ac:dyDescent="0.45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 x14ac:dyDescent="0.45">
      <c r="B26" s="7" t="s">
        <v>14</v>
      </c>
      <c r="C26" s="18">
        <v>472164301</v>
      </c>
      <c r="D26" s="8">
        <f>E26-C26</f>
        <v>21428229</v>
      </c>
      <c r="E26" s="8">
        <v>493592530</v>
      </c>
      <c r="F26" s="19">
        <v>86305314.969999999</v>
      </c>
      <c r="G26" s="20">
        <v>47096776.689999998</v>
      </c>
      <c r="H26" s="8">
        <f>E26-F26</f>
        <v>407287215.02999997</v>
      </c>
    </row>
    <row r="27" spans="2:8" x14ac:dyDescent="0.45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45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 x14ac:dyDescent="0.45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 x14ac:dyDescent="0.45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40.5" x14ac:dyDescent="0.4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45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 x14ac:dyDescent="0.45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 x14ac:dyDescent="0.45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 x14ac:dyDescent="0.45">
      <c r="B35" s="13"/>
      <c r="C35" s="14"/>
      <c r="D35" s="14"/>
      <c r="E35" s="14"/>
      <c r="F35" s="14"/>
      <c r="G35" s="14"/>
      <c r="H35" s="14"/>
    </row>
    <row r="36" spans="2:8" x14ac:dyDescent="0.45">
      <c r="B36" s="5" t="s">
        <v>24</v>
      </c>
      <c r="C36" s="6">
        <f t="shared" ref="C36:H36" si="6">C24+C12</f>
        <v>985074081.73000002</v>
      </c>
      <c r="D36" s="6">
        <f t="shared" si="6"/>
        <v>42876748.159999967</v>
      </c>
      <c r="E36" s="6">
        <f t="shared" si="6"/>
        <v>1027950829.89</v>
      </c>
      <c r="F36" s="6">
        <f t="shared" si="6"/>
        <v>265538741.13</v>
      </c>
      <c r="G36" s="6">
        <f t="shared" si="6"/>
        <v>224020534.19999999</v>
      </c>
      <c r="H36" s="6">
        <f t="shared" si="6"/>
        <v>762412088.75999999</v>
      </c>
    </row>
    <row r="37" spans="2:8" x14ac:dyDescent="0.45">
      <c r="B37" s="15"/>
      <c r="C37" s="16"/>
      <c r="D37" s="16"/>
      <c r="E37" s="16"/>
      <c r="F37" s="16"/>
      <c r="G37" s="16"/>
      <c r="H37" s="16"/>
    </row>
    <row r="39" spans="2:8" x14ac:dyDescent="0.45">
      <c r="E39" s="22" t="s">
        <v>27</v>
      </c>
      <c r="F39" s="22"/>
      <c r="G39" s="22"/>
      <c r="H39" s="22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2025-04-11T22:14:58Z</cp:lastPrinted>
  <dcterms:created xsi:type="dcterms:W3CDTF">2023-03-03T19:07:17Z</dcterms:created>
  <dcterms:modified xsi:type="dcterms:W3CDTF">2025-04-11T22:15:04Z</dcterms:modified>
</cp:coreProperties>
</file>