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1ER TRIMESTRE\VI. LDF\"/>
    </mc:Choice>
  </mc:AlternateContent>
  <xr:revisionPtr revIDLastSave="0" documentId="13_ncr:1_{2F199A9D-30EB-4C32-8E54-F914E616850F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B74" i="1" l="1"/>
  <c r="D50" i="1" l="1"/>
  <c r="C50" i="1"/>
  <c r="B50" i="1"/>
  <c r="D73" i="1"/>
  <c r="D78" i="1"/>
  <c r="D56" i="1"/>
  <c r="C56" i="1" l="1"/>
  <c r="C78" i="1" l="1"/>
  <c r="B78" i="1"/>
  <c r="D74" i="1"/>
  <c r="C74" i="1"/>
  <c r="C73" i="1"/>
  <c r="B73" i="1"/>
  <c r="B82" i="1" s="1"/>
  <c r="C61" i="1"/>
  <c r="B61" i="1"/>
  <c r="D59" i="1"/>
  <c r="C59" i="1"/>
  <c r="B59" i="1"/>
  <c r="D58" i="1"/>
  <c r="C58" i="1"/>
  <c r="B58" i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C57" i="1" l="1"/>
  <c r="C65" i="1" s="1"/>
  <c r="C67" i="1" s="1"/>
  <c r="D23" i="1"/>
  <c r="D25" i="1" s="1"/>
  <c r="D27" i="1" s="1"/>
  <c r="D37" i="1" s="1"/>
  <c r="D57" i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B84" i="1"/>
  <c r="D65" i="1" l="1"/>
  <c r="D67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<sst xmlns="http://schemas.openxmlformats.org/spreadsheetml/2006/main" count="65" uniqueCount="45">
  <si>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</si>
  <si>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</si>
  <si>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</si>
  <si>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</si>
  <si>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</si>
  <si>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</si>
  <si>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</si>
  <si>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</si>
  <si>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</si>
  <si>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</si>
  <si>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</si>
  <si>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</si>
  <si>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</si>
  <si>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</si>
  <si>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</si>
  <si>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</si>
  <si>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</si>
  <si>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</si>
  <si>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</si>
  <si>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</si>
  <si>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</si>
  <si>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</si>
  <si>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</si>
  <si>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</si>
  <si>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</si>
  <si>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</si>
  <si>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</si>
  <si>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</si>
  <si>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</si>
  <si>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</si>
  <si>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</si>
  <si>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</si>
  <si>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</si>
  <si>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</si>
  <si>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</si>
  <si>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</si>
  <si>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</si>
  <si>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</si>
  <si>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</si>
  <si>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</si>
  <si>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</si>
  <si>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</si>
  <si>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</si>
  <si>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"Primer Informe de Avance de Gestión Financiera Enero - Marzo 2025”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</si>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</sst>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zoomScale="70" zoomScaleNormal="70" zoomScalePageLayoutView="64" workbookViewId="0">
      <selection activeCell="A6" sqref="A6:D6"/>
    </sheetView>
  </sheetViews>
  <sheetFormatPr baseColWidth="10" defaultColWidth="11.42578125" defaultRowHeight="27.75" x14ac:dyDescent="0.6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 x14ac:dyDescent="0.6">
      <c r="B1" s="2"/>
      <c r="C1" s="2"/>
      <c r="D1" s="2"/>
    </row>
    <row r="2" spans="1:7" ht="25.5" customHeight="1" x14ac:dyDescent="0.6">
      <c r="A2" s="3"/>
      <c r="B2" s="4"/>
      <c r="C2" s="4"/>
      <c r="D2" s="5"/>
    </row>
    <row r="3" spans="1:7" ht="25.5" customHeight="1" x14ac:dyDescent="0.6"/>
    <row r="4" spans="1:7" x14ac:dyDescent="0.6">
      <c r="A4" s="63" t="s">
        <v>0</v>
      </c>
      <c r="B4" s="64"/>
      <c r="C4" s="64"/>
      <c r="D4" s="65"/>
    </row>
    <row r="5" spans="1:7" x14ac:dyDescent="0.6">
      <c r="A5" s="66" t="s">
        <v>1</v>
      </c>
      <c r="B5" s="67"/>
      <c r="C5" s="67"/>
      <c r="D5" s="68"/>
    </row>
    <row r="6" spans="1:7" x14ac:dyDescent="0.6">
      <c r="A6" s="66" t="s">
        <v>44</v>
      </c>
      <c r="B6" s="67"/>
      <c r="C6" s="67"/>
      <c r="D6" s="68"/>
    </row>
    <row r="7" spans="1:7" x14ac:dyDescent="0.6">
      <c r="A7" s="69" t="s">
        <v>2</v>
      </c>
      <c r="B7" s="70"/>
      <c r="C7" s="70"/>
      <c r="D7" s="71"/>
    </row>
    <row r="8" spans="1:7" ht="55.5" x14ac:dyDescent="0.6">
      <c r="A8" s="6" t="s">
        <v>3</v>
      </c>
      <c r="B8" s="6" t="s">
        <v>4</v>
      </c>
      <c r="C8" s="6" t="s">
        <v>5</v>
      </c>
      <c r="D8" s="6" t="s">
        <v>6</v>
      </c>
    </row>
    <row r="9" spans="1:7" x14ac:dyDescent="0.6">
      <c r="A9" s="7"/>
      <c r="B9" s="8"/>
      <c r="C9" s="9"/>
      <c r="D9" s="10"/>
    </row>
    <row r="10" spans="1:7" x14ac:dyDescent="0.6">
      <c r="A10" s="11" t="s">
        <v>7</v>
      </c>
      <c r="B10" s="12">
        <f>SUM(B11:B12)</f>
        <v>1027073327.74</v>
      </c>
      <c r="C10" s="12">
        <f t="shared" ref="C10:D10" si="0">SUM(C11:C12)</f>
        <v>271139621.93000001</v>
      </c>
      <c r="D10" s="12">
        <f t="shared" si="0"/>
        <v>271139621.93000001</v>
      </c>
    </row>
    <row r="11" spans="1:7" x14ac:dyDescent="0.6">
      <c r="A11" s="13" t="s">
        <v>8</v>
      </c>
      <c r="B11" s="14">
        <v>533909403.74000001</v>
      </c>
      <c r="C11" s="15">
        <v>184065350.71000001</v>
      </c>
      <c r="D11" s="16">
        <v>184065350.71000001</v>
      </c>
    </row>
    <row r="12" spans="1:7" x14ac:dyDescent="0.6">
      <c r="A12" s="13" t="s">
        <v>9</v>
      </c>
      <c r="B12" s="14">
        <v>493163924</v>
      </c>
      <c r="C12" s="15">
        <v>87074271.219999999</v>
      </c>
      <c r="D12" s="16">
        <v>87074271.219999999</v>
      </c>
    </row>
    <row r="13" spans="1:7" x14ac:dyDescent="0.6">
      <c r="A13" s="13" t="s">
        <v>10</v>
      </c>
      <c r="B13" s="14"/>
      <c r="C13" s="15"/>
      <c r="D13" s="19"/>
    </row>
    <row r="14" spans="1:7" ht="9" customHeight="1" x14ac:dyDescent="0.6">
      <c r="A14" s="13"/>
      <c r="B14" s="17"/>
      <c r="C14" s="18"/>
      <c r="D14" s="19"/>
      <c r="G14" s="20"/>
    </row>
    <row r="15" spans="1:7" ht="29.25" x14ac:dyDescent="0.6">
      <c r="A15" s="21" t="s">
        <v>11</v>
      </c>
      <c r="B15" s="12">
        <f>SUM(B16:B17)</f>
        <v>1027073327.73</v>
      </c>
      <c r="C15" s="12">
        <f t="shared" ref="C15:D15" si="1">SUM(C16:C17)</f>
        <v>271139621.93000001</v>
      </c>
      <c r="D15" s="24">
        <f t="shared" si="1"/>
        <v>228149607.90000001</v>
      </c>
    </row>
    <row r="16" spans="1:7" x14ac:dyDescent="0.6">
      <c r="A16" s="13" t="s">
        <v>12</v>
      </c>
      <c r="B16" s="14">
        <v>533909403.73000002</v>
      </c>
      <c r="C16" s="15">
        <v>184065350.71000001</v>
      </c>
      <c r="D16" s="16">
        <v>180383439.46000001</v>
      </c>
    </row>
    <row r="17" spans="1:4" x14ac:dyDescent="0.6">
      <c r="A17" s="13" t="s">
        <v>13</v>
      </c>
      <c r="B17" s="14">
        <v>493163924</v>
      </c>
      <c r="C17" s="15">
        <v>87074271.219999999</v>
      </c>
      <c r="D17" s="16">
        <v>47766168.439999998</v>
      </c>
    </row>
    <row r="18" spans="1:4" x14ac:dyDescent="0.6">
      <c r="A18" s="13"/>
      <c r="B18" s="17"/>
      <c r="C18" s="18"/>
      <c r="D18" s="19"/>
    </row>
    <row r="19" spans="1:4" x14ac:dyDescent="0.6">
      <c r="A19" s="21" t="s">
        <v>14</v>
      </c>
      <c r="B19" s="22"/>
      <c r="C19" s="23"/>
      <c r="D19" s="24"/>
    </row>
    <row r="20" spans="1:4" x14ac:dyDescent="0.6">
      <c r="A20" s="13" t="s">
        <v>15</v>
      </c>
      <c r="B20" s="25"/>
      <c r="C20" s="15"/>
      <c r="D20" s="16"/>
    </row>
    <row r="21" spans="1:4" x14ac:dyDescent="0.6">
      <c r="A21" s="13" t="s">
        <v>16</v>
      </c>
      <c r="B21" s="25"/>
      <c r="C21" s="15"/>
      <c r="D21" s="26"/>
    </row>
    <row r="22" spans="1:4" ht="9" customHeight="1" x14ac:dyDescent="0.6">
      <c r="A22" s="13"/>
      <c r="B22" s="17"/>
      <c r="C22" s="18"/>
      <c r="D22" s="19"/>
    </row>
    <row r="23" spans="1:4" x14ac:dyDescent="0.6">
      <c r="A23" s="21" t="s">
        <v>17</v>
      </c>
      <c r="B23" s="12">
        <f>B10-B15</f>
        <v>9.9999904632568359E-3</v>
      </c>
      <c r="C23" s="12">
        <f t="shared" ref="C23" si="2">C10-C15</f>
        <v>0</v>
      </c>
      <c r="D23" s="12">
        <f>D10-D15</f>
        <v>42990014.030000001</v>
      </c>
    </row>
    <row r="24" spans="1:4" ht="9.75" customHeight="1" x14ac:dyDescent="0.6">
      <c r="A24" s="21"/>
      <c r="B24" s="17"/>
      <c r="C24" s="18"/>
      <c r="D24" s="19"/>
    </row>
    <row r="25" spans="1:4" x14ac:dyDescent="0.6">
      <c r="A25" s="21" t="s">
        <v>18</v>
      </c>
      <c r="B25" s="12">
        <f>B23-B13</f>
        <v>9.9999904632568359E-3</v>
      </c>
      <c r="C25" s="12">
        <f t="shared" ref="C25:D25" si="3">C23-C13</f>
        <v>0</v>
      </c>
      <c r="D25" s="12">
        <f t="shared" si="3"/>
        <v>42990014.030000001</v>
      </c>
    </row>
    <row r="26" spans="1:4" ht="9" customHeight="1" x14ac:dyDescent="0.6">
      <c r="A26" s="21"/>
      <c r="B26" s="27"/>
      <c r="C26" s="28"/>
      <c r="D26" s="29"/>
    </row>
    <row r="27" spans="1:4" ht="55.5" x14ac:dyDescent="0.6">
      <c r="A27" s="21" t="s">
        <v>19</v>
      </c>
      <c r="B27" s="12">
        <f>B25-B19</f>
        <v>9.9999904632568359E-3</v>
      </c>
      <c r="C27" s="12">
        <f t="shared" ref="C27:D27" si="4">C25-C19</f>
        <v>0</v>
      </c>
      <c r="D27" s="12">
        <f t="shared" si="4"/>
        <v>42990014.030000001</v>
      </c>
    </row>
    <row r="28" spans="1:4" ht="9" customHeight="1" x14ac:dyDescent="0.6">
      <c r="A28" s="30"/>
      <c r="B28" s="31"/>
      <c r="C28" s="32"/>
      <c r="D28" s="33"/>
    </row>
    <row r="29" spans="1:4" x14ac:dyDescent="0.6">
      <c r="A29" s="34"/>
      <c r="B29" s="35"/>
      <c r="C29" s="36"/>
      <c r="D29" s="35"/>
    </row>
    <row r="30" spans="1:4" x14ac:dyDescent="0.6">
      <c r="A30" s="72" t="s">
        <v>3</v>
      </c>
      <c r="B30" s="73" t="s">
        <v>20</v>
      </c>
      <c r="C30" s="73" t="s">
        <v>5</v>
      </c>
      <c r="D30" s="73" t="s">
        <v>21</v>
      </c>
    </row>
    <row r="31" spans="1:4" x14ac:dyDescent="0.6">
      <c r="A31" s="72"/>
      <c r="B31" s="73"/>
      <c r="C31" s="73"/>
      <c r="D31" s="73"/>
    </row>
    <row r="32" spans="1:4" ht="12" customHeight="1" x14ac:dyDescent="0.6">
      <c r="A32" s="37"/>
      <c r="B32" s="38"/>
      <c r="C32" s="39"/>
      <c r="D32" s="40"/>
    </row>
    <row r="33" spans="1:4" x14ac:dyDescent="0.6">
      <c r="A33" s="21" t="s">
        <v>22</v>
      </c>
      <c r="B33" s="41">
        <f>SUM(B34:B35)</f>
        <v>0</v>
      </c>
      <c r="C33" s="41">
        <f t="shared" ref="C33:D33" si="5">SUM(C34:C35)</f>
        <v>0</v>
      </c>
      <c r="D33" s="41">
        <f t="shared" si="5"/>
        <v>0</v>
      </c>
    </row>
    <row r="34" spans="1:4" x14ac:dyDescent="0.6">
      <c r="A34" s="13" t="s">
        <v>23</v>
      </c>
      <c r="B34" s="42"/>
      <c r="C34" s="42"/>
      <c r="D34" s="42"/>
    </row>
    <row r="35" spans="1:4" x14ac:dyDescent="0.6">
      <c r="A35" s="13" t="s">
        <v>24</v>
      </c>
      <c r="B35" s="42"/>
      <c r="C35" s="42"/>
      <c r="D35" s="42"/>
    </row>
    <row r="36" spans="1:4" ht="9.75" customHeight="1" x14ac:dyDescent="0.6">
      <c r="A36" s="43"/>
      <c r="B36" s="44"/>
      <c r="C36" s="44"/>
      <c r="D36" s="44"/>
    </row>
    <row r="37" spans="1:4" x14ac:dyDescent="0.6">
      <c r="A37" s="21" t="s">
        <v>25</v>
      </c>
      <c r="B37" s="41">
        <f>B27+B33</f>
        <v>9.9999904632568359E-3</v>
      </c>
      <c r="C37" s="41">
        <f t="shared" ref="C37:D37" si="6">C27+C33</f>
        <v>0</v>
      </c>
      <c r="D37" s="41">
        <f t="shared" si="6"/>
        <v>42990014.030000001</v>
      </c>
    </row>
    <row r="38" spans="1:4" ht="11.25" customHeight="1" x14ac:dyDescent="0.6">
      <c r="A38" s="45"/>
      <c r="B38" s="46"/>
      <c r="C38" s="47"/>
      <c r="D38" s="48"/>
    </row>
    <row r="39" spans="1:4" ht="9" customHeight="1" x14ac:dyDescent="0.6">
      <c r="A39" s="34"/>
      <c r="B39" s="35"/>
      <c r="C39" s="36"/>
      <c r="D39" s="35"/>
    </row>
    <row r="40" spans="1:4" x14ac:dyDescent="0.6">
      <c r="A40" s="72" t="s">
        <v>3</v>
      </c>
      <c r="B40" s="73" t="s">
        <v>4</v>
      </c>
      <c r="C40" s="73" t="s">
        <v>5</v>
      </c>
      <c r="D40" s="73" t="s">
        <v>6</v>
      </c>
    </row>
    <row r="41" spans="1:4" x14ac:dyDescent="0.6">
      <c r="A41" s="72"/>
      <c r="B41" s="73"/>
      <c r="C41" s="73"/>
      <c r="D41" s="73"/>
    </row>
    <row r="42" spans="1:4" ht="14.25" customHeight="1" x14ac:dyDescent="0.6">
      <c r="A42" s="37"/>
      <c r="B42" s="38"/>
      <c r="C42" s="39"/>
      <c r="D42" s="40"/>
    </row>
    <row r="43" spans="1:4" x14ac:dyDescent="0.6">
      <c r="A43" s="21" t="s">
        <v>26</v>
      </c>
      <c r="B43" s="41">
        <f>B44+B45</f>
        <v>0</v>
      </c>
      <c r="C43" s="41">
        <f t="shared" ref="C43:D43" si="7">C44+C45</f>
        <v>0</v>
      </c>
      <c r="D43" s="41">
        <f t="shared" si="7"/>
        <v>0</v>
      </c>
    </row>
    <row r="44" spans="1:4" x14ac:dyDescent="0.6">
      <c r="A44" s="13" t="s">
        <v>27</v>
      </c>
      <c r="B44" s="14">
        <v>0</v>
      </c>
      <c r="C44" s="15">
        <v>0</v>
      </c>
      <c r="D44" s="16">
        <v>0</v>
      </c>
    </row>
    <row r="45" spans="1:4" x14ac:dyDescent="0.6">
      <c r="A45" s="13" t="s">
        <v>28</v>
      </c>
      <c r="B45" s="14">
        <v>0</v>
      </c>
      <c r="C45" s="15">
        <v>0</v>
      </c>
      <c r="D45" s="16">
        <v>0</v>
      </c>
    </row>
    <row r="46" spans="1:4" x14ac:dyDescent="0.6">
      <c r="A46" s="21" t="s">
        <v>29</v>
      </c>
      <c r="B46" s="41">
        <f>B47+B48</f>
        <v>0</v>
      </c>
      <c r="C46" s="41">
        <f t="shared" ref="C46:D46" si="8">C47+C48</f>
        <v>0</v>
      </c>
      <c r="D46" s="41">
        <f t="shared" si="8"/>
        <v>0</v>
      </c>
    </row>
    <row r="47" spans="1:4" x14ac:dyDescent="0.6">
      <c r="A47" s="13" t="s">
        <v>30</v>
      </c>
      <c r="B47" s="42"/>
      <c r="C47" s="42"/>
      <c r="D47" s="42"/>
    </row>
    <row r="48" spans="1:4" x14ac:dyDescent="0.6">
      <c r="A48" s="13" t="s">
        <v>31</v>
      </c>
      <c r="B48" s="42"/>
      <c r="C48" s="42"/>
      <c r="D48" s="42"/>
    </row>
    <row r="49" spans="1:4" ht="11.25" customHeight="1" x14ac:dyDescent="0.6">
      <c r="A49" s="43"/>
      <c r="B49" s="44"/>
      <c r="C49" s="44"/>
      <c r="D49" s="44"/>
    </row>
    <row r="50" spans="1:4" x14ac:dyDescent="0.6">
      <c r="A50" s="21" t="s">
        <v>32</v>
      </c>
      <c r="B50" s="56">
        <f>B44-B47</f>
        <v>0</v>
      </c>
      <c r="C50" s="56">
        <f t="shared" ref="C50:D50" si="9">C44-C47</f>
        <v>0</v>
      </c>
      <c r="D50" s="56">
        <f t="shared" si="9"/>
        <v>0</v>
      </c>
    </row>
    <row r="51" spans="1:4" ht="15.75" customHeight="1" x14ac:dyDescent="0.6">
      <c r="A51" s="30"/>
      <c r="B51" s="46"/>
      <c r="C51" s="47"/>
      <c r="D51" s="48"/>
    </row>
    <row r="52" spans="1:4" x14ac:dyDescent="0.6">
      <c r="A52" s="49"/>
      <c r="B52" s="35"/>
      <c r="C52" s="36"/>
      <c r="D52" s="35"/>
    </row>
    <row r="53" spans="1:4" x14ac:dyDescent="0.6">
      <c r="A53" s="72" t="s">
        <v>3</v>
      </c>
      <c r="B53" s="73" t="s">
        <v>4</v>
      </c>
      <c r="C53" s="73" t="s">
        <v>5</v>
      </c>
      <c r="D53" s="73" t="s">
        <v>6</v>
      </c>
    </row>
    <row r="54" spans="1:4" x14ac:dyDescent="0.6">
      <c r="A54" s="72"/>
      <c r="B54" s="73"/>
      <c r="C54" s="73"/>
      <c r="D54" s="73"/>
    </row>
    <row r="55" spans="1:4" ht="12" customHeight="1" x14ac:dyDescent="0.6">
      <c r="A55" s="37"/>
      <c r="B55" s="38"/>
      <c r="C55" s="39"/>
      <c r="D55" s="40"/>
    </row>
    <row r="56" spans="1:4" x14ac:dyDescent="0.6">
      <c r="A56" s="13" t="s">
        <v>33</v>
      </c>
      <c r="B56" s="42">
        <f>B11</f>
        <v>533909403.74000001</v>
      </c>
      <c r="C56" s="42">
        <f t="shared" ref="C56" si="10">C11</f>
        <v>184065350.71000001</v>
      </c>
      <c r="D56" s="42">
        <f>D11</f>
        <v>184065350.71000001</v>
      </c>
    </row>
    <row r="57" spans="1:4" ht="55.5" x14ac:dyDescent="0.6">
      <c r="A57" s="21" t="s">
        <v>34</v>
      </c>
      <c r="B57" s="41">
        <f>B58-B59</f>
        <v>0</v>
      </c>
      <c r="C57" s="41">
        <f t="shared" ref="C57:D57" si="11">C58-C59</f>
        <v>0</v>
      </c>
      <c r="D57" s="41">
        <f t="shared" si="11"/>
        <v>0</v>
      </c>
    </row>
    <row r="58" spans="1:4" x14ac:dyDescent="0.6">
      <c r="A58" s="13" t="s">
        <v>27</v>
      </c>
      <c r="B58" s="42">
        <f>B44</f>
        <v>0</v>
      </c>
      <c r="C58" s="42">
        <f t="shared" ref="C58:D58" si="12">C44</f>
        <v>0</v>
      </c>
      <c r="D58" s="42">
        <f t="shared" si="12"/>
        <v>0</v>
      </c>
    </row>
    <row r="59" spans="1:4" x14ac:dyDescent="0.6">
      <c r="A59" s="13" t="s">
        <v>30</v>
      </c>
      <c r="B59" s="42">
        <f>B47</f>
        <v>0</v>
      </c>
      <c r="C59" s="42">
        <f t="shared" ref="C59:D59" si="13">C47</f>
        <v>0</v>
      </c>
      <c r="D59" s="42">
        <f t="shared" si="13"/>
        <v>0</v>
      </c>
    </row>
    <row r="60" spans="1:4" ht="9" customHeight="1" x14ac:dyDescent="0.6">
      <c r="A60" s="43"/>
      <c r="B60" s="44"/>
      <c r="C60" s="50"/>
      <c r="D60" s="51"/>
    </row>
    <row r="61" spans="1:4" x14ac:dyDescent="0.6">
      <c r="A61" s="13" t="s">
        <v>12</v>
      </c>
      <c r="B61" s="42">
        <f>B16</f>
        <v>533909403.73000002</v>
      </c>
      <c r="C61" s="42">
        <f t="shared" ref="C61" si="14">C16</f>
        <v>184065350.71000001</v>
      </c>
      <c r="D61" s="42">
        <f>D16</f>
        <v>180383439.46000001</v>
      </c>
    </row>
    <row r="62" spans="1:4" ht="12" customHeight="1" x14ac:dyDescent="0.6">
      <c r="A62" s="43"/>
      <c r="B62" s="44"/>
      <c r="C62" s="50"/>
      <c r="D62" s="51"/>
    </row>
    <row r="63" spans="1:4" x14ac:dyDescent="0.6">
      <c r="A63" s="13" t="s">
        <v>15</v>
      </c>
      <c r="B63" s="52"/>
      <c r="C63" s="53"/>
      <c r="D63" s="54"/>
    </row>
    <row r="64" spans="1:4" ht="11.25" customHeight="1" x14ac:dyDescent="0.6">
      <c r="A64" s="43"/>
      <c r="B64" s="44"/>
      <c r="C64" s="50"/>
      <c r="D64" s="51"/>
    </row>
    <row r="65" spans="1:4" ht="55.5" x14ac:dyDescent="0.6">
      <c r="A65" s="21" t="s">
        <v>35</v>
      </c>
      <c r="B65" s="41">
        <f>B11+B57-B16+B59</f>
        <v>9.9999904632568359E-3</v>
      </c>
      <c r="C65" s="41">
        <f t="shared" ref="C65" si="15">C11+C57-C16+C59</f>
        <v>0</v>
      </c>
      <c r="D65" s="41">
        <f>D11+D57-D16+D59</f>
        <v>3681911.25</v>
      </c>
    </row>
    <row r="66" spans="1:4" ht="12" customHeight="1" x14ac:dyDescent="0.6">
      <c r="A66" s="55"/>
      <c r="B66" s="56"/>
      <c r="C66" s="57"/>
      <c r="D66" s="58"/>
    </row>
    <row r="67" spans="1:4" ht="55.5" x14ac:dyDescent="0.6">
      <c r="A67" s="21" t="s">
        <v>36</v>
      </c>
      <c r="B67" s="41">
        <f>B65-B57</f>
        <v>9.9999904632568359E-3</v>
      </c>
      <c r="C67" s="41">
        <f t="shared" ref="C67:D67" si="16">C65-C57</f>
        <v>0</v>
      </c>
      <c r="D67" s="41">
        <f t="shared" si="16"/>
        <v>3681911.25</v>
      </c>
    </row>
    <row r="68" spans="1:4" ht="14.25" customHeight="1" x14ac:dyDescent="0.6">
      <c r="A68" s="45"/>
      <c r="B68" s="46"/>
      <c r="C68" s="47"/>
      <c r="D68" s="48"/>
    </row>
    <row r="69" spans="1:4" ht="12" customHeight="1" x14ac:dyDescent="0.6">
      <c r="A69" s="59"/>
      <c r="B69" s="60"/>
      <c r="C69" s="36"/>
      <c r="D69" s="60"/>
    </row>
    <row r="70" spans="1:4" x14ac:dyDescent="0.6">
      <c r="A70" s="74" t="s">
        <v>37</v>
      </c>
      <c r="B70" s="76" t="s">
        <v>4</v>
      </c>
      <c r="C70" s="78" t="s">
        <v>5</v>
      </c>
      <c r="D70" s="80" t="s">
        <v>38</v>
      </c>
    </row>
    <row r="71" spans="1:4" x14ac:dyDescent="0.6">
      <c r="A71" s="75"/>
      <c r="B71" s="77"/>
      <c r="C71" s="79"/>
      <c r="D71" s="81"/>
    </row>
    <row r="72" spans="1:4" ht="12" customHeight="1" x14ac:dyDescent="0.6">
      <c r="A72" s="7"/>
      <c r="B72" s="38"/>
      <c r="C72" s="39"/>
      <c r="D72" s="61"/>
    </row>
    <row r="73" spans="1:4" x14ac:dyDescent="0.6">
      <c r="A73" s="13" t="s">
        <v>9</v>
      </c>
      <c r="B73" s="16">
        <f>B12</f>
        <v>493163924</v>
      </c>
      <c r="C73" s="16">
        <f t="shared" ref="C73" si="17">C12</f>
        <v>87074271.219999999</v>
      </c>
      <c r="D73" s="16">
        <f>D12</f>
        <v>87074271.219999999</v>
      </c>
    </row>
    <row r="74" spans="1:4" ht="55.5" x14ac:dyDescent="0.6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4" x14ac:dyDescent="0.6">
      <c r="A75" s="13" t="s">
        <v>28</v>
      </c>
      <c r="B75" s="14"/>
      <c r="C75" s="14"/>
      <c r="D75" s="14"/>
    </row>
    <row r="76" spans="1:4" x14ac:dyDescent="0.6">
      <c r="A76" s="13" t="s">
        <v>31</v>
      </c>
      <c r="B76" s="14"/>
      <c r="C76" s="14"/>
      <c r="D76" s="14"/>
    </row>
    <row r="77" spans="1:4" ht="15.75" customHeight="1" x14ac:dyDescent="0.6">
      <c r="A77" s="43"/>
      <c r="B77" s="17"/>
      <c r="C77" s="17"/>
      <c r="D77" s="17"/>
    </row>
    <row r="78" spans="1:4" x14ac:dyDescent="0.6">
      <c r="A78" s="13" t="s">
        <v>40</v>
      </c>
      <c r="B78" s="14">
        <f>B17</f>
        <v>493163924</v>
      </c>
      <c r="C78" s="14">
        <f>C17</f>
        <v>87074271.219999999</v>
      </c>
      <c r="D78" s="14">
        <f>D17</f>
        <v>47766168.439999998</v>
      </c>
    </row>
    <row r="79" spans="1:4" ht="9.75" customHeight="1" x14ac:dyDescent="0.6">
      <c r="A79" s="43"/>
      <c r="B79" s="17"/>
      <c r="C79" s="18"/>
      <c r="D79" s="19"/>
    </row>
    <row r="80" spans="1:4" x14ac:dyDescent="0.6">
      <c r="A80" s="13" t="s">
        <v>16</v>
      </c>
      <c r="B80" s="25"/>
      <c r="C80" s="15"/>
      <c r="D80" s="16"/>
    </row>
    <row r="81" spans="1:4" ht="11.25" customHeight="1" x14ac:dyDescent="0.6">
      <c r="A81" s="43"/>
      <c r="B81" s="17"/>
      <c r="C81" s="18"/>
      <c r="D81" s="19"/>
    </row>
    <row r="82" spans="1:4" ht="55.5" x14ac:dyDescent="0.6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39308102.780000001</v>
      </c>
    </row>
    <row r="83" spans="1:4" ht="9.75" customHeight="1" x14ac:dyDescent="0.6">
      <c r="A83" s="43"/>
      <c r="B83" s="17"/>
      <c r="C83" s="17"/>
      <c r="D83" s="17"/>
    </row>
    <row r="84" spans="1:4" ht="55.5" x14ac:dyDescent="0.6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39308102.780000001</v>
      </c>
    </row>
    <row r="85" spans="1:4" ht="15.75" customHeight="1" x14ac:dyDescent="0.6">
      <c r="A85" s="45"/>
      <c r="B85" s="31"/>
      <c r="C85" s="32"/>
      <c r="D85" s="33"/>
    </row>
    <row r="86" spans="1:4" ht="24" customHeight="1" x14ac:dyDescent="0.6">
      <c r="A86" s="62" t="s">
        <v>43</v>
      </c>
      <c r="B86" s="62"/>
      <c r="C86" s="62"/>
      <c r="D86" s="62"/>
    </row>
  </sheetData>
  <mergeCells count="21">
    <mergeCell ref="D40:D41"/>
    <mergeCell ref="A53:A54"/>
    <mergeCell ref="B53:B54"/>
    <mergeCell ref="C53:C54"/>
    <mergeCell ref="D53:D54"/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34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2025-04-11T20:15:29Z</cp:lastPrinted>
  <dcterms:created xsi:type="dcterms:W3CDTF">2023-03-03T18:59:29Z</dcterms:created>
  <dcterms:modified xsi:type="dcterms:W3CDTF">2025-04-11T20:15:34Z</dcterms:modified>
</cp:coreProperties>
</file>