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DB326D7E-3946-47F8-8BB0-878F191A3C71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13" i="1" l="1"/>
  <c r="E41" i="1" l="1"/>
  <c r="G125" i="1"/>
  <c r="C125" i="1"/>
  <c r="G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4" i="1"/>
  <c r="F124" i="1"/>
  <c r="E124" i="1"/>
  <c r="D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F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<sst xmlns="http://schemas.openxmlformats.org/spreadsheetml/2006/main" count="171" uniqueCount="90">
  <si>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</si>
  <si>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</si>
  <si>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</si>
  <si>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</si>
  <si>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</si>
  <si>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</si>
  <si>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</si>
  <si>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</si>
  <si>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</si>
  <si>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</si>
  <si>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</si>
  <si>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</si>
  <si>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</si>
  <si>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</si>
  <si>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</si>
  <si>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</si>
  <si>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</si>
  <si>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</si>
  <si>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</si>
  <si>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</si>
  <si>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</si>
  <si>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</si>
  <si>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</si>
  <si>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</si>
  <si>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</si>
  <si>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</si>
  <si>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</si>
  <si>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</si>
  <si>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</si>
  <si>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</si>
  <si>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</si>
  <si>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</si>
  <si>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</si>
  <si>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</si>
  <si>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</si>
  <si>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</si>
  <si>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</si>
  <si>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</si>
  <si>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</si>
  <si>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</si>
  <si>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</si>
  <si>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</si>
  <si>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</si>
  <si>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</si>
  <si>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</si>
  <si>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</si>
  <si>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</si>
  <si>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</si>
  <si>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</si>
  <si>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</si>
  <si>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</si>
  <si>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</si>
  <si>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</si>
  <si>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</si>
  <si>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</si>
  <si>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</si>
  <si>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</si>
  <si>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</si>
  <si>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</si>
  <si>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</si>
  <si>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</si>
  <si>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</si>
  <si>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</si>
  <si>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</si>
  <si>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</si>
  <si>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</si>
  <si>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</si>
  <si>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</si>
  <si>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</si>
  <si>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</si>
  <si>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</si>
  <si>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</si>
  <si>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</si>
  <si>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</si>
  <si>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</si>
  <si>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</si>
  <si>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</si>
  <si>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</si>
  <si>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</si>
  <si>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</si>
  <si>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</si>
  <si>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</si>
  <si>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</si>
  <si>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</si>
  <si>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</si>
  <si>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</si>
  <si>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</si>
  <si>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</si>
  <si>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30 de junio de 2024</t>
  </si>
  <si>
    <t>"Segundo Informe Trimestral Enero - Junio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</si>
</sst>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zoomScale="60" zoomScaleNormal="60" workbookViewId="0">
      <selection activeCell="D125" sqref="D125:F125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88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533909403.73000002</v>
      </c>
      <c r="C12" s="6">
        <f t="shared" si="0"/>
        <v>36433988.25</v>
      </c>
      <c r="D12" s="6">
        <f>SUM(D13,D21,D31,D41,D51,D61,D65,D74,D78)</f>
        <v>570343391.98000002</v>
      </c>
      <c r="E12" s="6">
        <f t="shared" si="0"/>
        <v>286097896.75</v>
      </c>
      <c r="F12" s="6">
        <f t="shared" si="0"/>
        <v>218314822.44</v>
      </c>
      <c r="G12" s="6">
        <f t="shared" si="0"/>
        <v>284245495.23000002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533909403.73000002</v>
      </c>
      <c r="C41" s="8">
        <f t="shared" si="4"/>
        <v>36433988.25</v>
      </c>
      <c r="D41" s="8">
        <f t="shared" si="4"/>
        <v>570343391.98000002</v>
      </c>
      <c r="E41" s="8">
        <f>SUM(E42:E50)</f>
        <v>286097896.75</v>
      </c>
      <c r="F41" s="8">
        <f t="shared" si="4"/>
        <v>218314822.44</v>
      </c>
      <c r="G41" s="8">
        <f t="shared" si="4"/>
        <v>284245495.23000002</v>
      </c>
    </row>
    <row r="42" spans="1:7">
      <c r="A42" s="7" t="s">
        <v>41</v>
      </c>
      <c r="B42" s="8">
        <v>533909403.73000002</v>
      </c>
      <c r="C42" s="8">
        <f>D42-B42</f>
        <v>36433988.25</v>
      </c>
      <c r="D42" s="8">
        <v>570343391.98000002</v>
      </c>
      <c r="E42" s="8">
        <v>286097896.75</v>
      </c>
      <c r="F42" s="8">
        <v>218314822.44</v>
      </c>
      <c r="G42" s="8">
        <f>D42-E42</f>
        <v>284245495.23000002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459925160</v>
      </c>
      <c r="C94" s="6">
        <f t="shared" ref="C94:G94" si="10">SUM(C96,C104,C114,C124,C134,C144,C148,C157,C161)</f>
        <v>23843634.5</v>
      </c>
      <c r="D94" s="6">
        <f t="shared" si="10"/>
        <v>483768794.5</v>
      </c>
      <c r="E94" s="6">
        <f t="shared" si="10"/>
        <v>164154100.56999999</v>
      </c>
      <c r="F94" s="6">
        <f t="shared" si="10"/>
        <v>163493614.11000001</v>
      </c>
      <c r="G94" s="6">
        <f t="shared" si="10"/>
        <v>319614693.93000001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G124" si="14">SUM(B125:B133)</f>
        <v>459925160</v>
      </c>
      <c r="C124" s="8">
        <f t="shared" si="14"/>
        <v>23843634.5</v>
      </c>
      <c r="D124" s="8">
        <f t="shared" si="14"/>
        <v>483768794.5</v>
      </c>
      <c r="E124" s="8">
        <f t="shared" si="14"/>
        <v>164154100.56999999</v>
      </c>
      <c r="F124" s="8">
        <f t="shared" si="14"/>
        <v>163493614.11000001</v>
      </c>
      <c r="G124" s="8">
        <f t="shared" si="14"/>
        <v>319614693.93000001</v>
      </c>
    </row>
    <row r="125" spans="1:7">
      <c r="A125" s="7" t="s">
        <v>41</v>
      </c>
      <c r="B125" s="8">
        <v>459925160</v>
      </c>
      <c r="C125" s="8">
        <f>D125-B125</f>
        <v>23843634.5</v>
      </c>
      <c r="D125" s="8">
        <v>483768794.5</v>
      </c>
      <c r="E125" s="8">
        <v>164154100.56999999</v>
      </c>
      <c r="F125" s="8">
        <v>163493614.11000001</v>
      </c>
      <c r="G125" s="8">
        <f>D125-E125</f>
        <v>319614693.93000001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993834563.73000002</v>
      </c>
      <c r="C170" s="6">
        <f t="shared" ref="C170:G170" si="20">C12+C94</f>
        <v>60277622.75</v>
      </c>
      <c r="D170" s="6">
        <f t="shared" si="20"/>
        <v>1054112186.48</v>
      </c>
      <c r="E170" s="6">
        <f t="shared" si="20"/>
        <v>450251997.31999999</v>
      </c>
      <c r="F170" s="6">
        <f t="shared" si="20"/>
        <v>381808436.55000001</v>
      </c>
      <c r="G170" s="6">
        <f t="shared" si="20"/>
        <v>603860189.16000009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89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2024-07-12T19:24:25Z</cp:lastPrinted>
  <dcterms:created xsi:type="dcterms:W3CDTF">2023-03-03T19:02:53Z</dcterms:created>
  <dcterms:modified xsi:type="dcterms:W3CDTF">2024-07-12T19:25:41Z</dcterms:modified>
</cp:coreProperties>
</file>