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C46" i="2" s="1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C80" i="2"/>
  <c r="D80" i="2" l="1"/>
  <c r="F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<sst xmlns="http://schemas.openxmlformats.org/spreadsheetml/2006/main" count="82" uniqueCount="52">
  <si>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</si>
  <si>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</si>
  <si>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</si>
  <si>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</si>
  <si>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</si>
  <si>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</si>
  <si>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</si>
  <si>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</si>
  <si>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</si>
  <si>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</si>
  <si>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</si>
  <si>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</si>
  <si>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</si>
  <si>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</si>
  <si>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</si>
  <si>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</si>
  <si>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</si>
  <si>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</si>
  <si>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</si>
  <si>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</si>
  <si>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</si>
  <si>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</si>
  <si>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</si>
  <si>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</si>
  <si>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</si>
  <si>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</si>
  <si>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</si>
  <si>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</si>
  <si>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</si>
  <si>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</si>
  <si>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</si>
  <si>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</si>
  <si>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</si>
  <si>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</si>
  <si>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</si>
  <si>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</si>
  <si>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</si>
  <si>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</si>
  <si>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</si>
  <si>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</si>
  <si>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</si>
  <si>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</si>
  <si>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</si>
  <si>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</si>
  <si>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</si>
  <si>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</si>
  <si>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</si>
  <si>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</si>
  <si>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</si>
  <si>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</si>
  <si>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 xml:space="preserve">Del 1 de enero al 30 de septiembre </t>
    </r>
    <r>
      <rPr>
        <b/>
        <sz val="25"/>
        <rFont val="Calibri"/>
        <family val="2"/>
        <scheme val="minor"/>
      </rPr>
      <t>de 2022</t>
    </r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</si>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</sst>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10" fillId="0" borderId="0" xfId="0" applyFont="1" applyBorder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topLeftCell="C64" zoomScale="50" zoomScaleNormal="50" workbookViewId="0">
      <selection activeCell="D83" sqref="D83:H8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5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5" customFormat="1" ht="32.25" x14ac:dyDescent="0.35">
      <c r="B6" s="26" t="s">
        <v>3</v>
      </c>
      <c r="C6" s="27"/>
      <c r="D6" s="27"/>
      <c r="E6" s="27"/>
      <c r="F6" s="27"/>
      <c r="G6" s="27"/>
      <c r="H6" s="28"/>
    </row>
    <row r="7" spans="1:8" s="5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14.45" customHeight="1" x14ac:dyDescent="0.3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s="5" customFormat="1" ht="64.5" x14ac:dyDescent="0.35">
      <c r="B10" s="2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1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404819067.20999998</v>
      </c>
      <c r="D12" s="9">
        <f t="shared" ref="D12:H12" si="0">SUM(D13,D22,D30,D40)</f>
        <v>7430710.1600000001</v>
      </c>
      <c r="E12" s="9">
        <f t="shared" si="0"/>
        <v>412249777.37</v>
      </c>
      <c r="F12" s="9">
        <f t="shared" si="0"/>
        <v>374439621.73000002</v>
      </c>
      <c r="G12" s="9">
        <f t="shared" si="0"/>
        <v>355085974.43000001</v>
      </c>
      <c r="H12" s="9">
        <f t="shared" si="0"/>
        <v>37810155.639999986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404819067.20999998</v>
      </c>
      <c r="D22" s="11">
        <f t="shared" ref="D22:G22" si="3">SUM(D23:D29)</f>
        <v>7430710.1600000001</v>
      </c>
      <c r="E22" s="11">
        <f t="shared" si="3"/>
        <v>412249777.37</v>
      </c>
      <c r="F22" s="11">
        <f t="shared" si="3"/>
        <v>374439621.73000002</v>
      </c>
      <c r="G22" s="11">
        <f t="shared" si="3"/>
        <v>355085974.43000001</v>
      </c>
      <c r="H22" s="11">
        <f>SUM(H23:H29)</f>
        <v>37810155.639999986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404819067.20999998</v>
      </c>
      <c r="D27" s="13">
        <v>7430710.1600000001</v>
      </c>
      <c r="E27" s="13">
        <v>412249777.37</v>
      </c>
      <c r="F27" s="13">
        <v>374439621.73000002</v>
      </c>
      <c r="G27" s="13">
        <v>355085974.43000001</v>
      </c>
      <c r="H27" s="13">
        <f t="shared" si="4"/>
        <v>37810155.639999986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404819068</v>
      </c>
      <c r="D46" s="11">
        <f t="shared" ref="D46:H46" si="9">SUM(D47,D56,D64,D74)</f>
        <v>2118447</v>
      </c>
      <c r="E46" s="11">
        <f t="shared" si="9"/>
        <v>406937515</v>
      </c>
      <c r="F46" s="11">
        <f t="shared" si="9"/>
        <v>228996241.38999999</v>
      </c>
      <c r="G46" s="11">
        <f t="shared" si="9"/>
        <v>193163862.52000001</v>
      </c>
      <c r="H46" s="11">
        <f t="shared" si="9"/>
        <v>177941273.61000001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404819068</v>
      </c>
      <c r="D56" s="11">
        <f t="shared" ref="D56:H56" si="12">SUM(D57:D63)</f>
        <v>2118447</v>
      </c>
      <c r="E56" s="11">
        <f t="shared" si="12"/>
        <v>406937515</v>
      </c>
      <c r="F56" s="11">
        <f t="shared" si="12"/>
        <v>228996241.38999999</v>
      </c>
      <c r="G56" s="11">
        <f t="shared" si="12"/>
        <v>193163862.52000001</v>
      </c>
      <c r="H56" s="11">
        <f t="shared" si="12"/>
        <v>177941273.61000001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404819068</v>
      </c>
      <c r="D61" s="13">
        <v>2118447</v>
      </c>
      <c r="E61" s="13">
        <v>406937515</v>
      </c>
      <c r="F61" s="13">
        <v>228996241.38999999</v>
      </c>
      <c r="G61" s="13">
        <v>193163862.52000001</v>
      </c>
      <c r="H61" s="13">
        <f t="shared" si="13"/>
        <v>177941273.61000001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809638135.21000004</v>
      </c>
      <c r="D80" s="11">
        <f t="shared" ref="D80:G80" si="18">D46+D12</f>
        <v>9549157.1600000001</v>
      </c>
      <c r="E80" s="11">
        <f t="shared" si="18"/>
        <v>819187292.37</v>
      </c>
      <c r="F80" s="11">
        <f t="shared" si="18"/>
        <v>603435863.12</v>
      </c>
      <c r="G80" s="11">
        <f t="shared" si="18"/>
        <v>548249836.95000005</v>
      </c>
      <c r="H80" s="11">
        <f>H46+H12</f>
        <v>215751429.25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ht="15" customHeight="1" x14ac:dyDescent="0.25">
      <c r="D83" s="20" t="s">
        <v>51</v>
      </c>
      <c r="E83" s="20"/>
      <c r="F83" s="20"/>
      <c r="G83" s="20"/>
      <c r="H83" s="20"/>
    </row>
    <row r="84" spans="2:8" ht="15" customHeight="1" x14ac:dyDescent="0.25">
      <c r="D84" s="20"/>
      <c r="E84" s="20"/>
      <c r="F84" s="20"/>
      <c r="G84" s="20"/>
      <c r="H84" s="20"/>
    </row>
    <row r="85" spans="2:8" ht="15" customHeight="1" x14ac:dyDescent="0.25">
      <c r="D85" s="20"/>
      <c r="E85" s="20"/>
      <c r="F85" s="20"/>
      <c r="G85" s="20"/>
      <c r="H85" s="20"/>
    </row>
  </sheetData>
  <mergeCells count="9">
    <mergeCell ref="D83:H85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2022-10-04T21:26:37Z</cp:lastPrinted>
  <dcterms:created xsi:type="dcterms:W3CDTF">2020-04-17T22:27:11Z</dcterms:created>
  <dcterms:modified xsi:type="dcterms:W3CDTF">2022-10-25T17:37:10Z</dcterms:modified>
</cp:coreProperties>
</file>