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C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C80" i="2"/>
  <c r="D80" i="2" l="1"/>
  <c r="F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<sst xmlns="http://schemas.openxmlformats.org/spreadsheetml/2006/main" count="82" uniqueCount="52">
  <si>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</si>
  <si>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</si>
  <si>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</si>
  <si>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</si>
  <si>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</si>
  <si>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</si>
  <si>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</si>
  <si>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</si>
  <si>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</si>
  <si>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</si>
  <si>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</si>
  <si>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</si>
  <si>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</si>
  <si>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</si>
  <si>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</si>
  <si>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</si>
  <si>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</si>
  <si>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</si>
  <si>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</si>
  <si>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</si>
  <si>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</si>
  <si>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</si>
  <si>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</si>
  <si>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</si>
  <si>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</si>
  <si>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</si>
  <si>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</si>
  <si>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</si>
  <si>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</si>
  <si>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</si>
  <si>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</si>
  <si>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</si>
  <si>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</si>
  <si>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</si>
  <si>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</si>
  <si>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</si>
  <si>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</si>
  <si>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</si>
  <si>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</si>
  <si>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</si>
  <si>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</si>
  <si>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</si>
  <si>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</si>
  <si>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</si>
  <si>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</si>
  <si>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</si>
  <si>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</si>
  <si>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</si>
  <si>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</si>
  <si>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</si>
  <si>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“Cuarto Informe Trimestral Enero-Diciembre del ejercicio 2021”</t>
  </si>
  <si>
    <r>
      <t xml:space="preserve">Del 1 de enero al 31 de diciembre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</si>
</sst>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abSelected="1" topLeftCell="A4" zoomScale="50" zoomScaleNormal="50" workbookViewId="0">
      <selection activeCell="E18" sqref="E1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4" t="s">
        <v>1</v>
      </c>
      <c r="C4" s="25"/>
      <c r="D4" s="25"/>
      <c r="E4" s="25"/>
      <c r="F4" s="25"/>
      <c r="G4" s="25"/>
      <c r="H4" s="26"/>
    </row>
    <row r="5" spans="1:8" s="5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5" customFormat="1" ht="32.25" x14ac:dyDescent="0.35">
      <c r="B6" s="27" t="s">
        <v>3</v>
      </c>
      <c r="C6" s="28"/>
      <c r="D6" s="28"/>
      <c r="E6" s="28"/>
      <c r="F6" s="28"/>
      <c r="G6" s="28"/>
      <c r="H6" s="29"/>
    </row>
    <row r="7" spans="1:8" s="5" customFormat="1" ht="32.25" x14ac:dyDescent="0.35">
      <c r="B7" s="30" t="s">
        <v>51</v>
      </c>
      <c r="C7" s="30"/>
      <c r="D7" s="30"/>
      <c r="E7" s="30"/>
      <c r="F7" s="30"/>
      <c r="G7" s="30"/>
      <c r="H7" s="30"/>
    </row>
    <row r="8" spans="1:8" s="5" customFormat="1" ht="32.25" x14ac:dyDescent="0.35">
      <c r="B8" s="31" t="s">
        <v>4</v>
      </c>
      <c r="C8" s="32"/>
      <c r="D8" s="32"/>
      <c r="E8" s="32"/>
      <c r="F8" s="32"/>
      <c r="G8" s="32"/>
      <c r="H8" s="33"/>
    </row>
    <row r="9" spans="1:8" s="5" customFormat="1" ht="14.45" customHeight="1" x14ac:dyDescent="0.35">
      <c r="B9" s="22" t="s">
        <v>5</v>
      </c>
      <c r="C9" s="23" t="s">
        <v>6</v>
      </c>
      <c r="D9" s="23"/>
      <c r="E9" s="23"/>
      <c r="F9" s="23"/>
      <c r="G9" s="23"/>
      <c r="H9" s="22" t="s">
        <v>7</v>
      </c>
    </row>
    <row r="10" spans="1:8" s="5" customFormat="1" ht="64.5" x14ac:dyDescent="0.35">
      <c r="B10" s="2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2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380701242</v>
      </c>
      <c r="D12" s="9">
        <f t="shared" ref="D12:H12" si="0">SUM(D13,D22,D30,D40)</f>
        <v>30138849.370000001</v>
      </c>
      <c r="E12" s="9">
        <f t="shared" si="0"/>
        <v>410840091.37</v>
      </c>
      <c r="F12" s="9">
        <f t="shared" si="0"/>
        <v>410599680.81</v>
      </c>
      <c r="G12" s="9">
        <f t="shared" si="0"/>
        <v>410512981.61000001</v>
      </c>
      <c r="H12" s="9">
        <f t="shared" si="0"/>
        <v>240410.56000000238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380701242</v>
      </c>
      <c r="D22" s="11">
        <f t="shared" ref="D22:G22" si="3">SUM(D23:D29)</f>
        <v>30138849.370000001</v>
      </c>
      <c r="E22" s="11">
        <f t="shared" si="3"/>
        <v>410840091.37</v>
      </c>
      <c r="F22" s="11">
        <f t="shared" si="3"/>
        <v>410599680.81</v>
      </c>
      <c r="G22" s="11">
        <f t="shared" si="3"/>
        <v>410512981.61000001</v>
      </c>
      <c r="H22" s="11">
        <f>SUM(H23:H29)</f>
        <v>240410.56000000238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380701242</v>
      </c>
      <c r="D27" s="13">
        <v>30138849.370000001</v>
      </c>
      <c r="E27" s="13">
        <v>410840091.37</v>
      </c>
      <c r="F27" s="13">
        <v>410599680.81</v>
      </c>
      <c r="G27" s="13">
        <v>410512981.61000001</v>
      </c>
      <c r="H27" s="13">
        <f t="shared" si="4"/>
        <v>240410.56000000238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380701242</v>
      </c>
      <c r="D46" s="11">
        <f t="shared" ref="D46:H46" si="9">SUM(D47,D56,D64,D74)</f>
        <v>29708266.899999999</v>
      </c>
      <c r="E46" s="11">
        <f t="shared" si="9"/>
        <v>410409508.89999998</v>
      </c>
      <c r="F46" s="11">
        <f t="shared" si="9"/>
        <v>409962299.16000003</v>
      </c>
      <c r="G46" s="11">
        <f t="shared" si="9"/>
        <v>406083446.27999997</v>
      </c>
      <c r="H46" s="11">
        <f t="shared" si="9"/>
        <v>447209.73999994993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380701242</v>
      </c>
      <c r="D56" s="11">
        <f t="shared" ref="D56:H56" si="12">SUM(D57:D63)</f>
        <v>29708266.899999999</v>
      </c>
      <c r="E56" s="11">
        <f t="shared" si="12"/>
        <v>410409508.89999998</v>
      </c>
      <c r="F56" s="11">
        <f t="shared" si="12"/>
        <v>409962299.16000003</v>
      </c>
      <c r="G56" s="11">
        <f t="shared" si="12"/>
        <v>406083446.27999997</v>
      </c>
      <c r="H56" s="11">
        <f t="shared" si="12"/>
        <v>447209.73999994993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380701242</v>
      </c>
      <c r="D61" s="13">
        <v>29708266.899999999</v>
      </c>
      <c r="E61" s="13">
        <v>410409508.89999998</v>
      </c>
      <c r="F61" s="13">
        <v>409962299.16000003</v>
      </c>
      <c r="G61" s="13">
        <v>406083446.27999997</v>
      </c>
      <c r="H61" s="13">
        <f t="shared" si="13"/>
        <v>447209.73999994993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761402484</v>
      </c>
      <c r="D80" s="11">
        <f t="shared" ref="D80:G80" si="18">D46+D12</f>
        <v>59847116.269999996</v>
      </c>
      <c r="E80" s="11">
        <f t="shared" si="18"/>
        <v>821249600.26999998</v>
      </c>
      <c r="F80" s="11">
        <f t="shared" si="18"/>
        <v>820561979.97000003</v>
      </c>
      <c r="G80" s="11">
        <f t="shared" si="18"/>
        <v>816596427.88999999</v>
      </c>
      <c r="H80" s="11">
        <f>H46+H12</f>
        <v>687620.29999995232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x14ac:dyDescent="0.25">
      <c r="F83" s="20" t="s">
        <v>50</v>
      </c>
      <c r="G83" s="21"/>
      <c r="H83" s="21"/>
    </row>
    <row r="84" spans="2:8" x14ac:dyDescent="0.25">
      <c r="F84" s="21"/>
      <c r="G84" s="21"/>
      <c r="H84" s="21"/>
    </row>
  </sheetData>
  <mergeCells count="9">
    <mergeCell ref="F83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2020-04-17T22:27:11Z</dcterms:created>
  <dcterms:modified xsi:type="dcterms:W3CDTF">2022-01-17T19:00:10Z</dcterms:modified>
</cp:coreProperties>
</file>