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D73" i="2"/>
  <c r="C73" i="2"/>
  <c r="E56" i="2"/>
  <c r="D56" i="2"/>
  <c r="C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E10" i="2"/>
  <c r="D10" i="2"/>
  <c r="C10" i="2"/>
  <c r="C23" i="2" s="1"/>
  <c r="C25" i="2" s="1"/>
  <c r="C27" i="2" s="1"/>
  <c r="C37" i="2" s="1"/>
  <c r="E23" i="2" l="1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<sst xmlns="http://schemas.openxmlformats.org/spreadsheetml/2006/main" count="65" uniqueCount="44">
  <si>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</si>
  <si>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</si>
  <si>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</si>
  <si>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</si>
  <si>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</si>
  <si>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</si>
  <si>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</si>
  <si>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</si>
  <si>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</si>
  <si>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</si>
  <si>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</si>
  <si>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</si>
  <si>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</si>
  <si>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</si>
  <si>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</si>
  <si>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</si>
  <si>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</si>
  <si>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</si>
  <si>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</si>
  <si>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</si>
  <si>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</si>
  <si>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</si>
  <si>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</si>
  <si>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</si>
  <si>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</si>
  <si>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</si>
  <si>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</si>
  <si>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</si>
  <si>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</si>
  <si>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</si>
  <si>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</si>
  <si>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</si>
  <si>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</si>
  <si>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</si>
  <si>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</si>
  <si>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</si>
  <si>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</si>
  <si>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</si>
  <si>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</si>
  <si>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</si>
  <si>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</si>
  <si>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</si>
  <si>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 2021</t>
  </si>
  <si>
    <t>“Cuarto Informe Trimestral Enero-Diciembre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</si>
</sst>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64" zoomScale="40" zoomScaleNormal="40" zoomScaleSheetLayoutView="30" workbookViewId="0">
      <selection activeCell="E97" sqref="E9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6" t="s">
        <v>0</v>
      </c>
      <c r="C4" s="67"/>
      <c r="D4" s="67"/>
      <c r="E4" s="68"/>
    </row>
    <row r="5" spans="1:8" s="6" customFormat="1" ht="32.25" x14ac:dyDescent="0.5">
      <c r="A5" s="5"/>
      <c r="B5" s="69" t="s">
        <v>1</v>
      </c>
      <c r="C5" s="70"/>
      <c r="D5" s="70"/>
      <c r="E5" s="71"/>
    </row>
    <row r="6" spans="1:8" s="6" customFormat="1" ht="32.25" x14ac:dyDescent="0.5">
      <c r="A6" s="5"/>
      <c r="B6" s="69" t="s">
        <v>42</v>
      </c>
      <c r="C6" s="70"/>
      <c r="D6" s="70"/>
      <c r="E6" s="71"/>
    </row>
    <row r="7" spans="1:8" s="6" customFormat="1" ht="32.25" x14ac:dyDescent="0.5">
      <c r="A7" s="5"/>
      <c r="B7" s="72" t="s">
        <v>2</v>
      </c>
      <c r="C7" s="73"/>
      <c r="D7" s="73"/>
      <c r="E7" s="74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761402484</v>
      </c>
      <c r="D10" s="14">
        <f>D11+D12+D13</f>
        <v>820561979.97000003</v>
      </c>
      <c r="E10" s="15">
        <f>E11+E12+E13</f>
        <v>816596427.88999999</v>
      </c>
    </row>
    <row r="11" spans="1:8" s="6" customFormat="1" ht="32.25" x14ac:dyDescent="0.5">
      <c r="A11" s="5"/>
      <c r="B11" s="16" t="s">
        <v>8</v>
      </c>
      <c r="C11" s="17">
        <v>380701242</v>
      </c>
      <c r="D11" s="18">
        <v>410539549.31</v>
      </c>
      <c r="E11" s="19">
        <v>410452850.11000001</v>
      </c>
    </row>
    <row r="12" spans="1:8" s="6" customFormat="1" ht="32.25" x14ac:dyDescent="0.5">
      <c r="A12" s="5"/>
      <c r="B12" s="16" t="s">
        <v>9</v>
      </c>
      <c r="C12" s="17">
        <v>380701242</v>
      </c>
      <c r="D12" s="18">
        <v>409962299.16000003</v>
      </c>
      <c r="E12" s="19">
        <v>406083446.27999997</v>
      </c>
      <c r="F12" s="20"/>
    </row>
    <row r="13" spans="1:8" s="6" customFormat="1" ht="32.25" x14ac:dyDescent="0.5">
      <c r="A13" s="5"/>
      <c r="B13" s="16" t="s">
        <v>10</v>
      </c>
      <c r="C13" s="17"/>
      <c r="D13" s="18">
        <v>60131.5</v>
      </c>
      <c r="E13" s="19">
        <v>60131.5</v>
      </c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761402484</v>
      </c>
      <c r="D15" s="14">
        <f>D16+D17</f>
        <v>820561979.97000003</v>
      </c>
      <c r="E15" s="15">
        <f>E16+E17</f>
        <v>816596427.88999999</v>
      </c>
    </row>
    <row r="16" spans="1:8" s="6" customFormat="1" ht="32.25" x14ac:dyDescent="0.5">
      <c r="A16" s="5"/>
      <c r="B16" s="16" t="s">
        <v>12</v>
      </c>
      <c r="C16" s="17">
        <v>380701242</v>
      </c>
      <c r="D16" s="18">
        <v>410599680.81</v>
      </c>
      <c r="E16" s="19">
        <v>410512981.61000001</v>
      </c>
    </row>
    <row r="17" spans="1:6" s="6" customFormat="1" ht="32.25" x14ac:dyDescent="0.5">
      <c r="A17" s="5"/>
      <c r="B17" s="16" t="s">
        <v>13</v>
      </c>
      <c r="C17" s="17">
        <v>380701242</v>
      </c>
      <c r="D17" s="18">
        <v>409962299.16000003</v>
      </c>
      <c r="E17" s="19">
        <v>406083446.27999997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-60131.5</v>
      </c>
      <c r="E25" s="15">
        <f>E23-E13</f>
        <v>-60131.5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-60131.5</v>
      </c>
      <c r="E27" s="15">
        <f>E25-E19</f>
        <v>-60131.5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5" t="s">
        <v>3</v>
      </c>
      <c r="C30" s="75" t="s">
        <v>20</v>
      </c>
      <c r="D30" s="75" t="s">
        <v>5</v>
      </c>
      <c r="E30" s="75" t="s">
        <v>21</v>
      </c>
    </row>
    <row r="31" spans="1:6" s="6" customFormat="1" ht="32.25" x14ac:dyDescent="0.5">
      <c r="A31" s="5"/>
      <c r="B31" s="75"/>
      <c r="C31" s="75"/>
      <c r="D31" s="75"/>
      <c r="E31" s="75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-60131.5</v>
      </c>
      <c r="E37" s="45">
        <f>E27+E33</f>
        <v>-60131.5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5" t="s">
        <v>3</v>
      </c>
      <c r="C40" s="75" t="s">
        <v>4</v>
      </c>
      <c r="D40" s="75" t="s">
        <v>5</v>
      </c>
      <c r="E40" s="75" t="s">
        <v>6</v>
      </c>
    </row>
    <row r="41" spans="1:6" s="6" customFormat="1" ht="54.75" customHeight="1" x14ac:dyDescent="0.5">
      <c r="A41" s="5"/>
      <c r="B41" s="75"/>
      <c r="C41" s="75"/>
      <c r="D41" s="75"/>
      <c r="E41" s="75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5" t="s">
        <v>3</v>
      </c>
      <c r="C53" s="75" t="s">
        <v>4</v>
      </c>
      <c r="D53" s="75" t="s">
        <v>5</v>
      </c>
      <c r="E53" s="75" t="s">
        <v>6</v>
      </c>
    </row>
    <row r="54" spans="1:6" s="6" customFormat="1" ht="47.25" customHeight="1" x14ac:dyDescent="0.5">
      <c r="A54" s="5"/>
      <c r="B54" s="75"/>
      <c r="C54" s="75"/>
      <c r="D54" s="75"/>
      <c r="E54" s="75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380701242</v>
      </c>
      <c r="D56" s="44">
        <f>D61</f>
        <v>410539549.31</v>
      </c>
      <c r="E56" s="45">
        <f>E61</f>
        <v>410452850.11000001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380701242</v>
      </c>
      <c r="D61" s="18">
        <v>410539549.31</v>
      </c>
      <c r="E61" s="19">
        <v>410452850.11000001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78" t="s">
        <v>37</v>
      </c>
      <c r="C70" s="80" t="s">
        <v>4</v>
      </c>
      <c r="D70" s="82" t="s">
        <v>5</v>
      </c>
      <c r="E70" s="75" t="s">
        <v>6</v>
      </c>
    </row>
    <row r="71" spans="1:6" s="6" customFormat="1" ht="32.25" x14ac:dyDescent="0.5">
      <c r="A71" s="5"/>
      <c r="B71" s="79"/>
      <c r="C71" s="81"/>
      <c r="D71" s="83"/>
      <c r="E71" s="75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380701242</v>
      </c>
      <c r="D73" s="15">
        <f>D78</f>
        <v>409962299.16000003</v>
      </c>
      <c r="E73" s="15">
        <f>E78</f>
        <v>406083446.27999997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380701242</v>
      </c>
      <c r="D78" s="18">
        <v>409962299.16000003</v>
      </c>
      <c r="E78" s="19">
        <v>406083446.27999997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76" t="s">
        <v>43</v>
      </c>
      <c r="D86" s="76"/>
      <c r="E86" s="76"/>
    </row>
    <row r="87" spans="1:5" ht="15" x14ac:dyDescent="0.25">
      <c r="C87" s="77"/>
      <c r="D87" s="77"/>
      <c r="E87" s="7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C86:E8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33:E37 C43:E50 C10:E2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2021-10-13T16:35:41Z</cp:lastPrinted>
  <dcterms:created xsi:type="dcterms:W3CDTF">2020-04-17T21:56:25Z</dcterms:created>
  <dcterms:modified xsi:type="dcterms:W3CDTF">2022-01-17T18:01:57Z</dcterms:modified>
</cp:coreProperties>
</file>