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 s="1"/>
  <c r="H24" i="2" s="1"/>
  <c r="H36" i="2" s="1"/>
  <c r="G31" i="2"/>
  <c r="G24" i="2" s="1"/>
  <c r="F31" i="2"/>
  <c r="E31" i="2"/>
  <c r="E24" i="2" s="1"/>
  <c r="D31" i="2"/>
  <c r="C31" i="2"/>
  <c r="C24" i="2" s="1"/>
  <c r="H30" i="2"/>
  <c r="H29" i="2"/>
  <c r="H28" i="2"/>
  <c r="H27" i="2"/>
  <c r="G27" i="2"/>
  <c r="F27" i="2"/>
  <c r="E27" i="2"/>
  <c r="D27" i="2"/>
  <c r="C27" i="2"/>
  <c r="H26" i="2"/>
  <c r="H25" i="2"/>
  <c r="F24" i="2"/>
  <c r="F36" i="2" s="1"/>
  <c r="D24" i="2"/>
  <c r="D36" i="2" s="1"/>
  <c r="H22" i="2"/>
  <c r="H21" i="2"/>
  <c r="H20" i="2"/>
  <c r="H19" i="2" s="1"/>
  <c r="H12" i="2" s="1"/>
  <c r="G19" i="2"/>
  <c r="G12" i="2" s="1"/>
  <c r="F19" i="2"/>
  <c r="E19" i="2"/>
  <c r="E12" i="2" s="1"/>
  <c r="D19" i="2"/>
  <c r="C19" i="2"/>
  <c r="C12" i="2" s="1"/>
  <c r="H18" i="2"/>
  <c r="H17" i="2"/>
  <c r="H16" i="2"/>
  <c r="H15" i="2"/>
  <c r="G15" i="2"/>
  <c r="F15" i="2"/>
  <c r="E15" i="2"/>
  <c r="D15" i="2"/>
  <c r="C15" i="2"/>
  <c r="H14" i="2"/>
  <c r="H13" i="2"/>
  <c r="F12" i="2"/>
  <c r="D12" i="2"/>
  <c r="C36" i="2" l="1"/>
  <c r="E36" i="2"/>
  <c r="G36" i="2"/>
</calcChain>
</file>

<file path=xl/sharedStrings.xml><?xml version="1.0" encoding="utf-8"?>
<sst xmlns="http://schemas.openxmlformats.org/spreadsheetml/2006/main" count="36" uniqueCount="26">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</sst>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 (2)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C31" sqref="C31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/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1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2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3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4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5" customFormat="1" ht="64.5" x14ac:dyDescent="0.35">
      <c r="B10" s="19"/>
      <c r="C10" s="21" t="s">
        <v>8</v>
      </c>
      <c r="D10" s="21" t="s">
        <v>9</v>
      </c>
      <c r="E10" s="21" t="s">
        <v>10</v>
      </c>
      <c r="F10" s="21" t="s">
        <v>11</v>
      </c>
      <c r="G10" s="21" t="s">
        <v>12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13</v>
      </c>
      <c r="C12" s="25">
        <f>SUM(C13,C14,C15,C18,C19,C22)</f>
        <v>342906631.29000002</v>
      </c>
      <c r="D12" s="25">
        <f t="shared" ref="D12:G12" si="0">SUM(D13,D14,D15,D18,D19,D22)</f>
        <v>16794987.710000001</v>
      </c>
      <c r="E12" s="25">
        <f t="shared" si="0"/>
        <v>359701619</v>
      </c>
      <c r="F12" s="25">
        <f t="shared" si="0"/>
        <v>283541295.88</v>
      </c>
      <c r="G12" s="25">
        <f t="shared" si="0"/>
        <v>273188118.66000003</v>
      </c>
      <c r="H12" s="25">
        <f>SUM(H13,H14,H15,H18,H19,H22)</f>
        <v>76160323.120000005</v>
      </c>
    </row>
    <row r="13" spans="1:8" s="23" customFormat="1" ht="32.25" x14ac:dyDescent="0.35">
      <c r="B13" s="26" t="s">
        <v>14</v>
      </c>
      <c r="C13" s="27"/>
      <c r="D13" s="27"/>
      <c r="E13" s="27"/>
      <c r="F13" s="27"/>
      <c r="G13" s="27"/>
      <c r="H13" s="27">
        <f>E13-F13</f>
        <v>0</v>
      </c>
    </row>
    <row r="14" spans="1:8" s="23" customFormat="1" ht="32.25" x14ac:dyDescent="0.35">
      <c r="B14" s="26" t="s">
        <v>15</v>
      </c>
      <c r="C14" s="27">
        <v>342906631.29000002</v>
      </c>
      <c r="D14" s="27">
        <v>16794987.710000001</v>
      </c>
      <c r="E14" s="27">
        <v>359701619</v>
      </c>
      <c r="F14" s="27">
        <v>283541295.88</v>
      </c>
      <c r="G14" s="27">
        <v>273188118.66000003</v>
      </c>
      <c r="H14" s="27">
        <f>E14-F14</f>
        <v>76160323.120000005</v>
      </c>
    </row>
    <row r="15" spans="1:8" s="23" customFormat="1" ht="32.25" x14ac:dyDescent="0.35">
      <c r="B15" s="26" t="s">
        <v>16</v>
      </c>
      <c r="C15" s="27">
        <f>C16+C17</f>
        <v>0</v>
      </c>
      <c r="D15" s="27">
        <f t="shared" ref="D15:G15" si="1">D16+D17</f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>H16+H17</f>
        <v>0</v>
      </c>
    </row>
    <row r="16" spans="1:8" s="23" customFormat="1" ht="32.25" x14ac:dyDescent="0.35">
      <c r="B16" s="28" t="s">
        <v>17</v>
      </c>
      <c r="C16" s="27"/>
      <c r="D16" s="27"/>
      <c r="E16" s="27"/>
      <c r="F16" s="27"/>
      <c r="G16" s="27"/>
      <c r="H16" s="27">
        <f>E16-F16</f>
        <v>0</v>
      </c>
    </row>
    <row r="17" spans="2:8" s="23" customFormat="1" ht="32.25" x14ac:dyDescent="0.35">
      <c r="B17" s="28" t="s">
        <v>18</v>
      </c>
      <c r="C17" s="27"/>
      <c r="D17" s="27"/>
      <c r="E17" s="27"/>
      <c r="F17" s="27"/>
      <c r="G17" s="27"/>
      <c r="H17" s="27">
        <f t="shared" ref="H17:H18" si="2">E17-F17</f>
        <v>0</v>
      </c>
    </row>
    <row r="18" spans="2:8" s="23" customFormat="1" ht="32.25" x14ac:dyDescent="0.35">
      <c r="B18" s="26" t="s">
        <v>19</v>
      </c>
      <c r="C18" s="27"/>
      <c r="D18" s="27"/>
      <c r="E18" s="27"/>
      <c r="F18" s="27"/>
      <c r="G18" s="27"/>
      <c r="H18" s="27">
        <f t="shared" si="2"/>
        <v>0</v>
      </c>
    </row>
    <row r="19" spans="2:8" s="23" customFormat="1" ht="64.5" x14ac:dyDescent="0.35">
      <c r="B19" s="29" t="s">
        <v>20</v>
      </c>
      <c r="C19" s="27">
        <f>C20+C21</f>
        <v>0</v>
      </c>
      <c r="D19" s="27">
        <f t="shared" ref="D19:H19" si="3">D20+D21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</row>
    <row r="20" spans="2:8" s="23" customFormat="1" ht="32.25" x14ac:dyDescent="0.35">
      <c r="B20" s="28" t="s">
        <v>21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 ht="32.25" x14ac:dyDescent="0.35">
      <c r="B21" s="28" t="s">
        <v>22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 ht="32.25" x14ac:dyDescent="0.35">
      <c r="B22" s="26" t="s">
        <v>23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 ht="32.25" x14ac:dyDescent="0.35">
      <c r="B23" s="30"/>
      <c r="C23" s="31"/>
      <c r="D23" s="31"/>
      <c r="E23" s="31"/>
      <c r="F23" s="31"/>
      <c r="G23" s="31"/>
      <c r="H23" s="31"/>
    </row>
    <row r="24" spans="2:8" s="23" customFormat="1" ht="32.25" x14ac:dyDescent="0.35">
      <c r="B24" s="24" t="s">
        <v>24</v>
      </c>
      <c r="C24" s="25">
        <f>SUM(C25,C26,C27,C30,C31,C34)</f>
        <v>342906631.29000002</v>
      </c>
      <c r="D24" s="25">
        <f t="shared" ref="D24:G24" si="4">SUM(D25,D26,D27,D30,D31,D34)</f>
        <v>16794987.710000001</v>
      </c>
      <c r="E24" s="25">
        <f t="shared" si="4"/>
        <v>359701619</v>
      </c>
      <c r="F24" s="25">
        <f t="shared" si="4"/>
        <v>192528572.36000001</v>
      </c>
      <c r="G24" s="25">
        <f t="shared" si="4"/>
        <v>143021725.56</v>
      </c>
      <c r="H24" s="25">
        <f>SUM(H25,H26,H27,H30,H31,H34)</f>
        <v>167173046.63999999</v>
      </c>
    </row>
    <row r="25" spans="2:8" s="23" customFormat="1" ht="32.25" x14ac:dyDescent="0.35">
      <c r="B25" s="26" t="s">
        <v>14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 ht="32.25" x14ac:dyDescent="0.35">
      <c r="B26" s="26" t="s">
        <v>15</v>
      </c>
      <c r="C26" s="27">
        <v>342906631.29000002</v>
      </c>
      <c r="D26" s="27">
        <v>16794987.710000001</v>
      </c>
      <c r="E26" s="27">
        <v>359701619</v>
      </c>
      <c r="F26" s="27">
        <v>192528572.36000001</v>
      </c>
      <c r="G26" s="27">
        <v>143021725.56</v>
      </c>
      <c r="H26" s="27">
        <f>E26-F26</f>
        <v>167173046.63999999</v>
      </c>
    </row>
    <row r="27" spans="2:8" s="23" customFormat="1" ht="32.25" x14ac:dyDescent="0.35">
      <c r="B27" s="26" t="s">
        <v>16</v>
      </c>
      <c r="C27" s="27">
        <f>C28+C29</f>
        <v>0</v>
      </c>
      <c r="D27" s="27">
        <f t="shared" ref="D27:H27" si="5">D28+D29</f>
        <v>0</v>
      </c>
      <c r="E27" s="27">
        <f t="shared" si="5"/>
        <v>0</v>
      </c>
      <c r="F27" s="27">
        <f t="shared" si="5"/>
        <v>0</v>
      </c>
      <c r="G27" s="27">
        <f t="shared" si="5"/>
        <v>0</v>
      </c>
      <c r="H27" s="27">
        <f t="shared" si="5"/>
        <v>0</v>
      </c>
    </row>
    <row r="28" spans="2:8" s="23" customFormat="1" ht="32.25" x14ac:dyDescent="0.35">
      <c r="B28" s="28" t="s">
        <v>17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 ht="32.25" x14ac:dyDescent="0.35">
      <c r="B29" s="28" t="s">
        <v>18</v>
      </c>
      <c r="C29" s="27"/>
      <c r="D29" s="27"/>
      <c r="E29" s="27"/>
      <c r="F29" s="27"/>
      <c r="G29" s="27"/>
      <c r="H29" s="27">
        <f t="shared" ref="H29:H30" si="6">E29-F29</f>
        <v>0</v>
      </c>
    </row>
    <row r="30" spans="2:8" s="23" customFormat="1" ht="32.25" x14ac:dyDescent="0.35">
      <c r="B30" s="26" t="s">
        <v>19</v>
      </c>
      <c r="C30" s="27"/>
      <c r="D30" s="27"/>
      <c r="E30" s="27"/>
      <c r="F30" s="27"/>
      <c r="G30" s="27"/>
      <c r="H30" s="27">
        <f t="shared" si="6"/>
        <v>0</v>
      </c>
    </row>
    <row r="31" spans="2:8" s="23" customFormat="1" ht="64.5" x14ac:dyDescent="0.35">
      <c r="B31" s="29" t="s">
        <v>20</v>
      </c>
      <c r="C31" s="27">
        <f>C32+C33</f>
        <v>0</v>
      </c>
      <c r="D31" s="27">
        <f t="shared" ref="D31:H31" si="7">D32+D33</f>
        <v>0</v>
      </c>
      <c r="E31" s="27">
        <f t="shared" si="7"/>
        <v>0</v>
      </c>
      <c r="F31" s="27">
        <f t="shared" si="7"/>
        <v>0</v>
      </c>
      <c r="G31" s="27">
        <f t="shared" si="7"/>
        <v>0</v>
      </c>
      <c r="H31" s="27">
        <f t="shared" si="7"/>
        <v>0</v>
      </c>
    </row>
    <row r="32" spans="2:8" s="23" customFormat="1" ht="32.25" x14ac:dyDescent="0.35">
      <c r="B32" s="28" t="s">
        <v>21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 ht="32.25" x14ac:dyDescent="0.35">
      <c r="B33" s="28" t="s">
        <v>22</v>
      </c>
      <c r="C33" s="27"/>
      <c r="D33" s="27"/>
      <c r="E33" s="27"/>
      <c r="F33" s="27"/>
      <c r="G33" s="27"/>
      <c r="H33" s="27">
        <f t="shared" ref="H33:H34" si="8">E33-F33</f>
        <v>0</v>
      </c>
    </row>
    <row r="34" spans="2:8" s="23" customFormat="1" ht="32.25" x14ac:dyDescent="0.35">
      <c r="B34" s="26" t="s">
        <v>23</v>
      </c>
      <c r="C34" s="27"/>
      <c r="D34" s="27"/>
      <c r="E34" s="27"/>
      <c r="F34" s="27"/>
      <c r="G34" s="27"/>
      <c r="H34" s="27">
        <f t="shared" si="8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25</v>
      </c>
      <c r="C36" s="25">
        <f>C24+C12</f>
        <v>685813262.58000004</v>
      </c>
      <c r="D36" s="25">
        <f t="shared" ref="D36:H36" si="9">D24+D12</f>
        <v>33589975.420000002</v>
      </c>
      <c r="E36" s="25">
        <f t="shared" si="9"/>
        <v>719403238</v>
      </c>
      <c r="F36" s="25">
        <f t="shared" si="9"/>
        <v>476069868.24000001</v>
      </c>
      <c r="G36" s="25">
        <f t="shared" si="9"/>
        <v>416209844.22000003</v>
      </c>
      <c r="H36" s="25">
        <f t="shared" si="9"/>
        <v>243333369.75999999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2020-11-04T19:34:10Z</dcterms:created>
  <dcterms:modified xsi:type="dcterms:W3CDTF">2020-11-04T19:37:02Z</dcterms:modified>
</cp:coreProperties>
</file>