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(6d) SERVICIOS PERSONALES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2" i="4" l="1"/>
  <c r="H13" i="4"/>
  <c r="H14" i="4"/>
  <c r="C15" i="4"/>
  <c r="C12" i="4" s="1"/>
  <c r="D15" i="4"/>
  <c r="D12" i="4" s="1"/>
  <c r="E15" i="4"/>
  <c r="F15" i="4"/>
  <c r="F12" i="4" s="1"/>
  <c r="G15" i="4"/>
  <c r="G12" i="4" s="1"/>
  <c r="H16" i="4"/>
  <c r="H15" i="4" s="1"/>
  <c r="H17" i="4"/>
  <c r="H18" i="4"/>
  <c r="C19" i="4"/>
  <c r="D19" i="4"/>
  <c r="E19" i="4"/>
  <c r="F19" i="4"/>
  <c r="G19" i="4"/>
  <c r="H20" i="4"/>
  <c r="H21" i="4"/>
  <c r="H19" i="4" s="1"/>
  <c r="H22" i="4"/>
  <c r="H25" i="4"/>
  <c r="H26" i="4"/>
  <c r="C27" i="4"/>
  <c r="C24" i="4" s="1"/>
  <c r="C36" i="4" s="1"/>
  <c r="D27" i="4"/>
  <c r="D24" i="4" s="1"/>
  <c r="E27" i="4"/>
  <c r="E24" i="4" s="1"/>
  <c r="E36" i="4" s="1"/>
  <c r="F27" i="4"/>
  <c r="F24" i="4" s="1"/>
  <c r="F36" i="4" s="1"/>
  <c r="G27" i="4"/>
  <c r="G24" i="4" s="1"/>
  <c r="G36" i="4" s="1"/>
  <c r="H28" i="4"/>
  <c r="H27" i="4" s="1"/>
  <c r="H29" i="4"/>
  <c r="H30" i="4"/>
  <c r="C31" i="4"/>
  <c r="D31" i="4"/>
  <c r="E31" i="4"/>
  <c r="F31" i="4"/>
  <c r="G31" i="4"/>
  <c r="H32" i="4"/>
  <c r="H33" i="4"/>
  <c r="H31" i="4" s="1"/>
  <c r="H34" i="4"/>
  <c r="H12" i="4" l="1"/>
  <c r="H24" i="4"/>
  <c r="H36" i="4" s="1"/>
  <c r="D36" i="4"/>
</calcChain>
</file>

<file path=xl/sharedStrings.xml><?xml version="1.0" encoding="utf-8"?>
<sst xmlns="http://schemas.openxmlformats.org/spreadsheetml/2006/main" count="36" uniqueCount="26">
  <si>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</si>
  <si>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</si>
  <si>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</si>
  <si>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</si>
  <si>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</si>
  <si>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</si>
  <si>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</si>
  <si>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</si>
  <si>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</si>
  <si>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</si>
  <si>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</si>
  <si>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</si>
  <si>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</si>
  <si>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</si>
  <si>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</si>
  <si>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</si>
  <si>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</si>
  <si>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</si>
  <si>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</si>
  <si>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</si>
  <si>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</si>
  <si>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</si>
  <si>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</si>
  <si>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Clasificación de Servicios Personales por Categoría </t>
  </si>
  <si>
    <t xml:space="preserve">Estado Analítico del Ejercicio del Presupuesto de Egresos Detallado - LDF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</si>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</sst>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 applyFill="1"/>
    <xf numFmtId="3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left" vertical="center" indent="3"/>
    </xf>
    <xf numFmtId="3" fontId="6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left" vertical="center" indent="6"/>
    </xf>
    <xf numFmtId="0" fontId="6" fillId="0" borderId="4" xfId="0" applyFont="1" applyFill="1" applyBorder="1" applyAlignment="1">
      <alignment horizontal="left" vertical="center" indent="9"/>
    </xf>
    <xf numFmtId="0" fontId="6" fillId="0" borderId="4" xfId="0" applyFont="1" applyFill="1" applyBorder="1" applyAlignment="1">
      <alignment horizontal="left" vertical="center" wrapText="1" indent="6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0" xfId="0" applyFont="1"/>
    <xf numFmtId="0" fontId="7" fillId="0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9" borderId="11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097" y="258519"/>
          <a:ext cx="764760" cy="1200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705" y="190500"/>
          <a:ext cx="419100" cy="191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381001"/>
          <a:ext cx="9187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G36" sqref="G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25</v>
      </c>
    </row>
    <row r="2" spans="1:8" s="17" customFormat="1" ht="61.15" customHeight="1" x14ac:dyDescent="0.25">
      <c r="B2" s="22"/>
      <c r="C2" s="22"/>
      <c r="D2" s="22"/>
      <c r="E2" s="22"/>
      <c r="F2" s="19"/>
      <c r="G2" s="19"/>
      <c r="H2" s="18"/>
    </row>
    <row r="4" spans="1:8" s="14" customFormat="1" ht="32.25" x14ac:dyDescent="0.35">
      <c r="B4" s="23"/>
      <c r="C4" s="24"/>
      <c r="D4" s="24"/>
      <c r="E4" s="24"/>
      <c r="F4" s="24"/>
      <c r="G4" s="24"/>
      <c r="H4" s="25"/>
    </row>
    <row r="5" spans="1:8" s="14" customFormat="1" ht="32.25" x14ac:dyDescent="0.35">
      <c r="B5" s="26" t="s">
        <v>24</v>
      </c>
      <c r="C5" s="27"/>
      <c r="D5" s="27"/>
      <c r="E5" s="27"/>
      <c r="F5" s="27"/>
      <c r="G5" s="27"/>
      <c r="H5" s="28"/>
    </row>
    <row r="6" spans="1:8" s="14" customFormat="1" ht="32.25" x14ac:dyDescent="0.35">
      <c r="B6" s="29" t="s">
        <v>23</v>
      </c>
      <c r="C6" s="30"/>
      <c r="D6" s="30"/>
      <c r="E6" s="30"/>
      <c r="F6" s="30"/>
      <c r="G6" s="30"/>
      <c r="H6" s="31"/>
    </row>
    <row r="7" spans="1:8" s="14" customFormat="1" ht="32.25" x14ac:dyDescent="0.35">
      <c r="B7" s="32" t="s">
        <v>22</v>
      </c>
      <c r="C7" s="32"/>
      <c r="D7" s="32"/>
      <c r="E7" s="32"/>
      <c r="F7" s="32"/>
      <c r="G7" s="32"/>
      <c r="H7" s="32"/>
    </row>
    <row r="8" spans="1:8" s="14" customFormat="1" ht="32.25" x14ac:dyDescent="0.35">
      <c r="B8" s="33" t="s">
        <v>21</v>
      </c>
      <c r="C8" s="34"/>
      <c r="D8" s="34"/>
      <c r="E8" s="34"/>
      <c r="F8" s="34"/>
      <c r="G8" s="34"/>
      <c r="H8" s="35"/>
    </row>
    <row r="9" spans="1:8" s="14" customFormat="1" ht="30.75" customHeight="1" x14ac:dyDescent="0.35">
      <c r="B9" s="20" t="s">
        <v>20</v>
      </c>
      <c r="C9" s="21" t="s">
        <v>19</v>
      </c>
      <c r="D9" s="21"/>
      <c r="E9" s="21"/>
      <c r="F9" s="21"/>
      <c r="G9" s="21"/>
      <c r="H9" s="20" t="s">
        <v>18</v>
      </c>
    </row>
    <row r="10" spans="1:8" s="14" customFormat="1" ht="64.5" x14ac:dyDescent="0.35">
      <c r="B10" s="20"/>
      <c r="C10" s="16" t="s">
        <v>17</v>
      </c>
      <c r="D10" s="16" t="s">
        <v>16</v>
      </c>
      <c r="E10" s="16" t="s">
        <v>15</v>
      </c>
      <c r="F10" s="16" t="s">
        <v>14</v>
      </c>
      <c r="G10" s="16" t="s">
        <v>13</v>
      </c>
      <c r="H10" s="20"/>
    </row>
    <row r="11" spans="1:8" s="14" customFormat="1" ht="32.25" x14ac:dyDescent="0.35">
      <c r="B11" s="15"/>
      <c r="C11" s="15"/>
      <c r="D11" s="15"/>
      <c r="E11" s="15"/>
      <c r="F11" s="15"/>
      <c r="G11" s="15"/>
      <c r="H11" s="15"/>
    </row>
    <row r="12" spans="1:8" s="1" customFormat="1" ht="32.25" x14ac:dyDescent="0.35">
      <c r="B12" s="5" t="s">
        <v>12</v>
      </c>
      <c r="C12" s="4">
        <f t="shared" ref="C12:H12" si="0">SUM(C13,C14,C15,C18,C19,C22)</f>
        <v>342906631.29000002</v>
      </c>
      <c r="D12" s="4">
        <f t="shared" si="0"/>
        <v>0</v>
      </c>
      <c r="E12" s="4">
        <f t="shared" si="0"/>
        <v>342906631.29000002</v>
      </c>
      <c r="F12" s="4">
        <f t="shared" si="0"/>
        <v>236106232.34</v>
      </c>
      <c r="G12" s="4">
        <f t="shared" si="0"/>
        <v>230037627.03</v>
      </c>
      <c r="H12" s="4">
        <f t="shared" si="0"/>
        <v>106800398.95000002</v>
      </c>
    </row>
    <row r="13" spans="1:8" s="1" customFormat="1" ht="32.25" x14ac:dyDescent="0.35">
      <c r="B13" s="9" t="s">
        <v>10</v>
      </c>
      <c r="C13" s="8"/>
      <c r="D13" s="8"/>
      <c r="E13" s="8"/>
      <c r="F13" s="8"/>
      <c r="G13" s="8"/>
      <c r="H13" s="8">
        <f>E13-F13</f>
        <v>0</v>
      </c>
    </row>
    <row r="14" spans="1:8" s="1" customFormat="1" ht="32.25" x14ac:dyDescent="0.35">
      <c r="B14" s="9" t="s">
        <v>9</v>
      </c>
      <c r="C14" s="8">
        <v>342906631.29000002</v>
      </c>
      <c r="D14" s="8">
        <v>0</v>
      </c>
      <c r="E14" s="8">
        <v>342906631.29000002</v>
      </c>
      <c r="F14" s="8">
        <v>236106232.34</v>
      </c>
      <c r="G14" s="8">
        <v>230037627.03</v>
      </c>
      <c r="H14" s="8">
        <f>E14-F14</f>
        <v>106800398.95000002</v>
      </c>
    </row>
    <row r="15" spans="1:8" s="1" customFormat="1" ht="32.25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8" s="1" customFormat="1" ht="32.25" x14ac:dyDescent="0.35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8" s="1" customFormat="1" ht="32.25" x14ac:dyDescent="0.35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8" s="1" customFormat="1" ht="32.25" x14ac:dyDescent="0.35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8" s="1" customFormat="1" ht="64.5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 s="1" customFormat="1" ht="32.25" x14ac:dyDescent="0.35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8" s="1" customFormat="1" ht="32.25" x14ac:dyDescent="0.35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8" s="1" customFormat="1" ht="32.25" x14ac:dyDescent="0.35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8" s="1" customFormat="1" ht="32.25" x14ac:dyDescent="0.35">
      <c r="B23" s="13"/>
      <c r="C23" s="12"/>
      <c r="D23" s="12"/>
      <c r="E23" s="12"/>
      <c r="F23" s="12"/>
      <c r="G23" s="12"/>
      <c r="H23" s="12"/>
    </row>
    <row r="24" spans="2:8" s="1" customFormat="1" ht="32.25" x14ac:dyDescent="0.35">
      <c r="B24" s="5" t="s">
        <v>11</v>
      </c>
      <c r="C24" s="4">
        <f t="shared" ref="C24:H24" si="3">SUM(C25,C26,C27,C30,C31,C34)</f>
        <v>342906631.29000002</v>
      </c>
      <c r="D24" s="4">
        <f t="shared" si="3"/>
        <v>17954887.02</v>
      </c>
      <c r="E24" s="4">
        <f t="shared" si="3"/>
        <v>360861518.31</v>
      </c>
      <c r="F24" s="4">
        <f t="shared" si="3"/>
        <v>76918896.430000007</v>
      </c>
      <c r="G24" s="4">
        <f t="shared" si="3"/>
        <v>35843695.609999999</v>
      </c>
      <c r="H24" s="4">
        <f t="shared" si="3"/>
        <v>283942621.88</v>
      </c>
    </row>
    <row r="25" spans="2:8" s="1" customFormat="1" ht="32.25" x14ac:dyDescent="0.35">
      <c r="B25" s="9" t="s">
        <v>10</v>
      </c>
      <c r="C25" s="8"/>
      <c r="D25" s="8"/>
      <c r="E25" s="8"/>
      <c r="F25" s="8"/>
      <c r="G25" s="8"/>
      <c r="H25" s="8">
        <f>E25-F25</f>
        <v>0</v>
      </c>
    </row>
    <row r="26" spans="2:8" s="1" customFormat="1" ht="32.25" x14ac:dyDescent="0.35">
      <c r="B26" s="9" t="s">
        <v>9</v>
      </c>
      <c r="C26" s="8">
        <v>342906631.29000002</v>
      </c>
      <c r="D26" s="8">
        <v>17954887.02</v>
      </c>
      <c r="E26" s="8">
        <v>360861518.31</v>
      </c>
      <c r="F26" s="8">
        <v>76918896.430000007</v>
      </c>
      <c r="G26" s="8">
        <v>35843695.609999999</v>
      </c>
      <c r="H26" s="8">
        <f>E26-F26</f>
        <v>283942621.88</v>
      </c>
    </row>
    <row r="27" spans="2:8" s="1" customFormat="1" ht="32.25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 s="1" customFormat="1" ht="32.25" x14ac:dyDescent="0.35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8" s="1" customFormat="1" ht="32.25" x14ac:dyDescent="0.35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8" s="1" customFormat="1" ht="32.25" x14ac:dyDescent="0.35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8" s="1" customFormat="1" ht="64.5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 s="1" customFormat="1" ht="32.25" x14ac:dyDescent="0.35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s="1" customFormat="1" ht="32.25" x14ac:dyDescent="0.35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s="1" customFormat="1" ht="32.25" x14ac:dyDescent="0.35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s="1" customFormat="1" ht="32.25" x14ac:dyDescent="0.35">
      <c r="B35" s="7"/>
      <c r="C35" s="6"/>
      <c r="D35" s="6"/>
      <c r="E35" s="6"/>
      <c r="F35" s="6"/>
      <c r="G35" s="6"/>
      <c r="H35" s="6"/>
    </row>
    <row r="36" spans="2:8" s="1" customFormat="1" ht="32.25" x14ac:dyDescent="0.35">
      <c r="B36" s="5" t="s">
        <v>0</v>
      </c>
      <c r="C36" s="4">
        <f t="shared" ref="C36:H36" si="6">C24+C12</f>
        <v>685813262.58000004</v>
      </c>
      <c r="D36" s="4">
        <f t="shared" si="6"/>
        <v>17954887.02</v>
      </c>
      <c r="E36" s="4">
        <f t="shared" si="6"/>
        <v>703768149.60000002</v>
      </c>
      <c r="F36" s="4">
        <f t="shared" si="6"/>
        <v>313025128.76999998</v>
      </c>
      <c r="G36" s="4">
        <f t="shared" si="6"/>
        <v>265881322.63999999</v>
      </c>
      <c r="H36" s="4">
        <f t="shared" si="6"/>
        <v>390743020.83000004</v>
      </c>
    </row>
    <row r="37" spans="2:8" s="1" customFormat="1" ht="32.25" x14ac:dyDescent="0.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2020-07-14T19:09:14Z</dcterms:created>
  <dcterms:modified xsi:type="dcterms:W3CDTF">2020-07-14T19:38:08Z</dcterms:modified>
</cp:coreProperties>
</file>