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/>
  </bookViews>
  <sheets>
    <sheet name="(2) BALANCE PRESUPUESTARIO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10" i="4" l="1"/>
  <c r="C23" i="4" s="1"/>
  <c r="C25" i="4" s="1"/>
  <c r="C27" i="4" s="1"/>
  <c r="C37" i="4" s="1"/>
  <c r="D10" i="4"/>
  <c r="E10" i="4"/>
  <c r="C15" i="4"/>
  <c r="D15" i="4"/>
  <c r="D23" i="4" s="1"/>
  <c r="D25" i="4" s="1"/>
  <c r="D27" i="4" s="1"/>
  <c r="D37" i="4" s="1"/>
  <c r="E15" i="4"/>
  <c r="C19" i="4"/>
  <c r="D19" i="4"/>
  <c r="E19" i="4"/>
  <c r="E23" i="4"/>
  <c r="E25" i="4" s="1"/>
  <c r="E27" i="4" s="1"/>
  <c r="E37" i="4" s="1"/>
  <c r="C33" i="4"/>
  <c r="D33" i="4"/>
  <c r="E33" i="4"/>
  <c r="C43" i="4"/>
  <c r="D43" i="4"/>
  <c r="E43" i="4"/>
  <c r="E50" i="4" s="1"/>
  <c r="C46" i="4"/>
  <c r="C50" i="4" s="1"/>
  <c r="D46" i="4"/>
  <c r="E46" i="4"/>
  <c r="D50" i="4"/>
  <c r="C57" i="4"/>
  <c r="C65" i="4" s="1"/>
  <c r="C67" i="4" s="1"/>
  <c r="D57" i="4"/>
  <c r="D65" i="4" s="1"/>
  <c r="D67" i="4" s="1"/>
  <c r="E57" i="4"/>
  <c r="E65" i="4" s="1"/>
  <c r="E67" i="4" s="1"/>
  <c r="C74" i="4"/>
  <c r="C82" i="4" s="1"/>
  <c r="C84" i="4" s="1"/>
  <c r="D74" i="4"/>
  <c r="D82" i="4" s="1"/>
  <c r="D84" i="4" s="1"/>
  <c r="E74" i="4"/>
  <c r="E82" i="4"/>
  <c r="E84" i="4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<sst xmlns="http://schemas.openxmlformats.org/spreadsheetml/2006/main" count="64" uniqueCount="44">
  <si>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</si>
  <si>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</si>
  <si>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</si>
  <si>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</si>
  <si>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</si>
  <si>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</si>
  <si>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</si>
  <si>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</si>
  <si>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</si>
  <si>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</si>
  <si>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</si>
  <si>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</si>
  <si>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</si>
  <si>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</si>
  <si>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</si>
  <si>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</si>
  <si>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</si>
  <si>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</si>
  <si>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</si>
  <si>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</si>
  <si>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</si>
  <si>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</si>
  <si>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</si>
  <si>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</si>
  <si>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</si>
  <si>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</si>
  <si>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</si>
  <si>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</si>
  <si>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</si>
  <si>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</si>
  <si>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</si>
  <si>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</si>
  <si>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</si>
  <si>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</si>
  <si>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</si>
  <si>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</si>
  <si>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</si>
  <si>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</si>
  <si>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</si>
  <si>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</si>
  <si>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</si>
  <si>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 junio de 2020</t>
    </r>
  </si>
  <si>
    <t>Balance Presupuestario - LDF</t>
  </si>
  <si>
    <t>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</si>
</sst>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/>
    <xf numFmtId="3" fontId="7" fillId="0" borderId="4" xfId="0" applyNumberFormat="1" applyFont="1" applyFill="1" applyBorder="1" applyProtection="1">
      <protection locked="0"/>
    </xf>
    <xf numFmtId="3" fontId="7" fillId="0" borderId="5" xfId="0" applyNumberFormat="1" applyFont="1" applyFill="1" applyBorder="1" applyProtection="1">
      <protection locked="0"/>
    </xf>
    <xf numFmtId="3" fontId="7" fillId="0" borderId="6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3" fontId="6" fillId="0" borderId="4" xfId="0" applyNumberFormat="1" applyFont="1" applyFill="1" applyBorder="1"/>
    <xf numFmtId="3" fontId="6" fillId="0" borderId="5" xfId="0" applyNumberFormat="1" applyFont="1" applyFill="1" applyBorder="1"/>
    <xf numFmtId="3" fontId="6" fillId="0" borderId="6" xfId="0" applyNumberFormat="1" applyFont="1" applyFill="1" applyBorder="1"/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left"/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5" xfId="0" applyNumberFormat="1" applyFont="1" applyFill="1" applyBorder="1" applyProtection="1">
      <protection locked="0"/>
    </xf>
    <xf numFmtId="3" fontId="8" fillId="9" borderId="7" xfId="0" applyNumberFormat="1" applyFont="1" applyFill="1" applyBorder="1"/>
    <xf numFmtId="0" fontId="6" fillId="0" borderId="4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Protection="1">
      <protection locked="0"/>
    </xf>
    <xf numFmtId="0" fontId="6" fillId="0" borderId="4" xfId="0" applyFont="1" applyFill="1" applyBorder="1" applyAlignment="1">
      <alignment horizontal="left" vertical="center" wrapText="1" indent="6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6" fillId="0" borderId="11" xfId="0" applyFont="1" applyBorder="1"/>
    <xf numFmtId="3" fontId="6" fillId="0" borderId="1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8" fillId="9" borderId="7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/>
    <xf numFmtId="0" fontId="6" fillId="0" borderId="0" xfId="0" applyFont="1" applyFill="1"/>
    <xf numFmtId="0" fontId="7" fillId="0" borderId="1" xfId="0" applyFont="1" applyFill="1" applyBorder="1" applyAlignment="1">
      <alignment horizontal="left" vertical="center" indent="3"/>
    </xf>
    <xf numFmtId="0" fontId="6" fillId="0" borderId="1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3"/>
    </xf>
    <xf numFmtId="3" fontId="7" fillId="0" borderId="4" xfId="0" applyNumberFormat="1" applyFont="1" applyFill="1" applyBorder="1"/>
    <xf numFmtId="3" fontId="7" fillId="0" borderId="5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 applyAlignment="1">
      <alignment horizontal="left" vertical="center" indent="3"/>
    </xf>
    <xf numFmtId="3" fontId="10" fillId="0" borderId="4" xfId="0" applyNumberFormat="1" applyFont="1" applyFill="1" applyBorder="1" applyProtection="1">
      <protection locked="0"/>
    </xf>
    <xf numFmtId="3" fontId="8" fillId="9" borderId="7" xfId="0" applyNumberFormat="1" applyFont="1" applyFill="1" applyBorder="1" applyAlignment="1"/>
    <xf numFmtId="3" fontId="11" fillId="9" borderId="7" xfId="0" applyNumberFormat="1" applyFont="1" applyFill="1" applyBorder="1" applyAlignme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7" fillId="9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 applyProtection="1">
      <alignment horizontal="center" vertical="center"/>
    </xf>
    <xf numFmtId="0" fontId="7" fillId="9" borderId="13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14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848" y="250166"/>
          <a:ext cx="666649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9" y="206265"/>
          <a:ext cx="0" cy="174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755" y="381004"/>
          <a:ext cx="0" cy="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23" sqref="D23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65"/>
      <c r="D1" s="65"/>
      <c r="E1" s="65"/>
    </row>
    <row r="2" spans="1:8" ht="61.5" customHeight="1" x14ac:dyDescent="0.25">
      <c r="B2" s="64"/>
      <c r="C2" s="63"/>
      <c r="D2" s="63"/>
      <c r="E2" s="62"/>
    </row>
    <row r="3" spans="1:8" ht="15" x14ac:dyDescent="0.25"/>
    <row r="4" spans="1:8" s="1" customFormat="1" ht="32.25" x14ac:dyDescent="0.5">
      <c r="A4" s="6"/>
      <c r="B4" s="73" t="s">
        <v>43</v>
      </c>
      <c r="C4" s="74"/>
      <c r="D4" s="74"/>
      <c r="E4" s="75"/>
    </row>
    <row r="5" spans="1:8" s="1" customFormat="1" ht="32.25" x14ac:dyDescent="0.5">
      <c r="A5" s="6"/>
      <c r="B5" s="76" t="s">
        <v>42</v>
      </c>
      <c r="C5" s="77"/>
      <c r="D5" s="77"/>
      <c r="E5" s="78"/>
    </row>
    <row r="6" spans="1:8" s="1" customFormat="1" ht="32.25" x14ac:dyDescent="0.5">
      <c r="A6" s="6"/>
      <c r="B6" s="76" t="s">
        <v>41</v>
      </c>
      <c r="C6" s="77"/>
      <c r="D6" s="77"/>
      <c r="E6" s="78"/>
    </row>
    <row r="7" spans="1:8" s="1" customFormat="1" ht="32.25" x14ac:dyDescent="0.5">
      <c r="A7" s="6"/>
      <c r="B7" s="79" t="s">
        <v>40</v>
      </c>
      <c r="C7" s="80"/>
      <c r="D7" s="80"/>
      <c r="E7" s="81"/>
    </row>
    <row r="8" spans="1:8" s="1" customFormat="1" ht="64.5" x14ac:dyDescent="0.5">
      <c r="A8" s="6"/>
      <c r="B8" s="61" t="s">
        <v>21</v>
      </c>
      <c r="C8" s="61" t="s">
        <v>10</v>
      </c>
      <c r="D8" s="61" t="s">
        <v>9</v>
      </c>
      <c r="E8" s="61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727812508.28999996</v>
      </c>
      <c r="D10" s="8">
        <f>D11+D12+D13</f>
        <v>342709953.31999999</v>
      </c>
      <c r="E10" s="7">
        <f>E11+E12+E13</f>
        <v>286349323.18000001</v>
      </c>
    </row>
    <row r="11" spans="1:8" s="1" customFormat="1" ht="32.25" x14ac:dyDescent="0.5">
      <c r="A11" s="6"/>
      <c r="B11" s="19" t="s">
        <v>38</v>
      </c>
      <c r="C11" s="20">
        <v>363906254.29000002</v>
      </c>
      <c r="D11" s="17">
        <v>243617149.62</v>
      </c>
      <c r="E11" s="16">
        <v>234910576.97999999</v>
      </c>
    </row>
    <row r="12" spans="1:8" s="1" customFormat="1" ht="32.25" x14ac:dyDescent="0.5">
      <c r="A12" s="6"/>
      <c r="B12" s="19" t="s">
        <v>7</v>
      </c>
      <c r="C12" s="20">
        <v>363906254</v>
      </c>
      <c r="D12" s="17">
        <v>99092803.700000003</v>
      </c>
      <c r="E12" s="16">
        <v>51438746.200000003</v>
      </c>
      <c r="F12" s="60"/>
    </row>
    <row r="13" spans="1:8" s="1" customFormat="1" ht="32.25" x14ac:dyDescent="0.5">
      <c r="A13" s="6"/>
      <c r="B13" s="19" t="s">
        <v>37</v>
      </c>
      <c r="C13" s="20"/>
      <c r="D13" s="17"/>
      <c r="E13" s="16"/>
    </row>
    <row r="14" spans="1:8" s="1" customFormat="1" ht="32.25" x14ac:dyDescent="0.5">
      <c r="A14" s="6"/>
      <c r="B14" s="19"/>
      <c r="C14" s="13"/>
      <c r="D14" s="12"/>
      <c r="E14" s="11"/>
      <c r="H14" s="59"/>
    </row>
    <row r="15" spans="1:8" s="1" customFormat="1" ht="34.5" customHeight="1" x14ac:dyDescent="0.5">
      <c r="A15" s="6"/>
      <c r="B15" s="15" t="s">
        <v>36</v>
      </c>
      <c r="C15" s="9">
        <f>C16+C17</f>
        <v>727812508.28999996</v>
      </c>
      <c r="D15" s="8">
        <f>D16+D17</f>
        <v>327649127.02999997</v>
      </c>
      <c r="E15" s="7">
        <f>E16+E17</f>
        <v>271611667.01999998</v>
      </c>
    </row>
    <row r="16" spans="1:8" s="1" customFormat="1" ht="32.25" x14ac:dyDescent="0.5">
      <c r="A16" s="6"/>
      <c r="B16" s="19" t="s">
        <v>15</v>
      </c>
      <c r="C16" s="20">
        <v>363906254.29000002</v>
      </c>
      <c r="D16" s="17">
        <v>243617149.62</v>
      </c>
      <c r="E16" s="16">
        <v>234910576.97999999</v>
      </c>
    </row>
    <row r="17" spans="1:6" s="1" customFormat="1" ht="32.25" x14ac:dyDescent="0.5">
      <c r="A17" s="6"/>
      <c r="B17" s="19" t="s">
        <v>35</v>
      </c>
      <c r="C17" s="20">
        <v>363906254</v>
      </c>
      <c r="D17" s="17">
        <v>84031977.409999996</v>
      </c>
      <c r="E17" s="16">
        <v>36701090.039999999</v>
      </c>
    </row>
    <row r="18" spans="1:6" s="1" customFormat="1" ht="32.25" x14ac:dyDescent="0.5">
      <c r="A18" s="6"/>
      <c r="B18" s="19"/>
      <c r="C18" s="13"/>
      <c r="D18" s="12"/>
      <c r="E18" s="11"/>
    </row>
    <row r="19" spans="1:6" s="1" customFormat="1" ht="32.25" x14ac:dyDescent="0.5">
      <c r="A19" s="6"/>
      <c r="B19" s="15" t="s">
        <v>34</v>
      </c>
      <c r="C19" s="58">
        <f>C20+C21</f>
        <v>0</v>
      </c>
      <c r="D19" s="8">
        <f>D20+D21</f>
        <v>0</v>
      </c>
      <c r="E19" s="7">
        <f>E20+E21</f>
        <v>0</v>
      </c>
    </row>
    <row r="20" spans="1:6" s="1" customFormat="1" ht="32.25" x14ac:dyDescent="0.5">
      <c r="A20" s="6"/>
      <c r="B20" s="19" t="s">
        <v>14</v>
      </c>
      <c r="C20" s="57"/>
      <c r="D20" s="17"/>
      <c r="E20" s="16"/>
    </row>
    <row r="21" spans="1:6" s="1" customFormat="1" ht="32.25" x14ac:dyDescent="0.5">
      <c r="A21" s="6"/>
      <c r="B21" s="19" t="s">
        <v>2</v>
      </c>
      <c r="C21" s="57"/>
      <c r="D21" s="17"/>
      <c r="E21" s="56"/>
    </row>
    <row r="22" spans="1:6" s="1" customFormat="1" ht="32.25" x14ac:dyDescent="0.5">
      <c r="A22" s="6"/>
      <c r="B22" s="19"/>
      <c r="C22" s="13"/>
      <c r="D22" s="12"/>
      <c r="E22" s="11"/>
    </row>
    <row r="23" spans="1:6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15060826.290000021</v>
      </c>
      <c r="E23" s="7">
        <f>E10-E15+E19</f>
        <v>14737656.160000026</v>
      </c>
    </row>
    <row r="24" spans="1:6" s="1" customFormat="1" ht="32.25" x14ac:dyDescent="0.5">
      <c r="A24" s="6"/>
      <c r="B24" s="55"/>
      <c r="C24" s="13"/>
      <c r="D24" s="12"/>
      <c r="E24" s="11"/>
    </row>
    <row r="25" spans="1:6" s="1" customFormat="1" ht="32.25" x14ac:dyDescent="0.5">
      <c r="A25" s="6"/>
      <c r="B25" s="15" t="s">
        <v>32</v>
      </c>
      <c r="C25" s="9">
        <f>C23-C13</f>
        <v>0</v>
      </c>
      <c r="D25" s="8">
        <f>D23-D13</f>
        <v>15060826.290000021</v>
      </c>
      <c r="E25" s="7">
        <f>E23-E13</f>
        <v>14737656.160000026</v>
      </c>
    </row>
    <row r="26" spans="1:6" s="1" customFormat="1" ht="32.25" x14ac:dyDescent="0.5">
      <c r="A26" s="6"/>
      <c r="B26" s="15"/>
      <c r="C26" s="54"/>
      <c r="D26" s="53"/>
      <c r="E26" s="52"/>
    </row>
    <row r="27" spans="1:6" s="1" customFormat="1" ht="64.5" x14ac:dyDescent="0.5">
      <c r="A27" s="6"/>
      <c r="B27" s="10" t="s">
        <v>31</v>
      </c>
      <c r="C27" s="9">
        <f>C25-C19</f>
        <v>0</v>
      </c>
      <c r="D27" s="8">
        <f>D25-D19</f>
        <v>15060826.290000021</v>
      </c>
      <c r="E27" s="7">
        <f>E25-E19</f>
        <v>14737656.160000026</v>
      </c>
    </row>
    <row r="28" spans="1:6" s="1" customFormat="1" ht="32.25" x14ac:dyDescent="0.5">
      <c r="A28" s="6"/>
      <c r="B28" s="51"/>
      <c r="C28" s="4"/>
      <c r="D28" s="3"/>
      <c r="E28" s="2"/>
    </row>
    <row r="29" spans="1:6" s="1" customFormat="1" ht="32.25" x14ac:dyDescent="0.5">
      <c r="A29" s="6"/>
      <c r="B29" s="50"/>
      <c r="C29" s="47"/>
      <c r="D29" s="48"/>
      <c r="E29" s="47"/>
      <c r="F29" s="26"/>
    </row>
    <row r="30" spans="1:6" s="1" customFormat="1" ht="32.25" x14ac:dyDescent="0.5">
      <c r="A30" s="6"/>
      <c r="B30" s="66" t="s">
        <v>21</v>
      </c>
      <c r="C30" s="66" t="s">
        <v>30</v>
      </c>
      <c r="D30" s="66" t="s">
        <v>9</v>
      </c>
      <c r="E30" s="66" t="s">
        <v>29</v>
      </c>
    </row>
    <row r="31" spans="1:6" s="1" customFormat="1" ht="32.25" x14ac:dyDescent="0.5">
      <c r="A31" s="6"/>
      <c r="B31" s="66"/>
      <c r="C31" s="66"/>
      <c r="D31" s="66"/>
      <c r="E31" s="66"/>
    </row>
    <row r="32" spans="1:6" s="1" customFormat="1" ht="32.25" x14ac:dyDescent="0.5">
      <c r="A32" s="6"/>
      <c r="B32" s="46"/>
      <c r="C32" s="24"/>
      <c r="D32" s="23"/>
      <c r="E32" s="45"/>
    </row>
    <row r="33" spans="1:6" s="1" customFormat="1" ht="32.25" x14ac:dyDescent="0.5">
      <c r="A33" s="6"/>
      <c r="B33" s="15" t="s">
        <v>28</v>
      </c>
      <c r="C33" s="33">
        <f>C34+C35</f>
        <v>0</v>
      </c>
      <c r="D33" s="32">
        <f>D34+D35</f>
        <v>0</v>
      </c>
      <c r="E33" s="31">
        <f>E34+E35</f>
        <v>0</v>
      </c>
    </row>
    <row r="34" spans="1:6" s="1" customFormat="1" ht="32.25" x14ac:dyDescent="0.5">
      <c r="A34" s="6"/>
      <c r="B34" s="19" t="s">
        <v>27</v>
      </c>
      <c r="C34" s="44"/>
      <c r="D34" s="42"/>
      <c r="E34" s="41"/>
    </row>
    <row r="35" spans="1:6" s="1" customFormat="1" ht="32.25" x14ac:dyDescent="0.5">
      <c r="A35" s="6"/>
      <c r="B35" s="19" t="s">
        <v>26</v>
      </c>
      <c r="C35" s="44"/>
      <c r="D35" s="42"/>
      <c r="E35" s="41"/>
    </row>
    <row r="36" spans="1:6" s="1" customFormat="1" ht="32.25" x14ac:dyDescent="0.5">
      <c r="A36" s="6"/>
      <c r="B36" s="14"/>
      <c r="C36" s="40"/>
      <c r="D36" s="39"/>
      <c r="E36" s="38"/>
    </row>
    <row r="37" spans="1:6" s="1" customFormat="1" ht="32.25" x14ac:dyDescent="0.5">
      <c r="A37" s="6"/>
      <c r="B37" s="15" t="s">
        <v>25</v>
      </c>
      <c r="C37" s="33">
        <f>C27+C33</f>
        <v>0</v>
      </c>
      <c r="D37" s="32">
        <f>D27+D33</f>
        <v>15060826.290000021</v>
      </c>
      <c r="E37" s="31">
        <f>E27+E33</f>
        <v>14737656.160000026</v>
      </c>
    </row>
    <row r="38" spans="1:6" s="1" customFormat="1" ht="14.45" customHeight="1" x14ac:dyDescent="0.5">
      <c r="A38" s="6"/>
      <c r="B38" s="5"/>
      <c r="C38" s="30"/>
      <c r="D38" s="29"/>
      <c r="E38" s="28"/>
    </row>
    <row r="39" spans="1:6" s="1" customFormat="1" ht="32.25" x14ac:dyDescent="0.5">
      <c r="A39" s="6"/>
      <c r="B39" s="50"/>
      <c r="C39" s="47"/>
      <c r="D39" s="48"/>
      <c r="E39" s="47"/>
      <c r="F39" s="26"/>
    </row>
    <row r="40" spans="1:6" s="1" customFormat="1" ht="14.65" customHeight="1" x14ac:dyDescent="0.5">
      <c r="A40" s="6"/>
      <c r="B40" s="66" t="s">
        <v>21</v>
      </c>
      <c r="C40" s="66" t="s">
        <v>10</v>
      </c>
      <c r="D40" s="66" t="s">
        <v>9</v>
      </c>
      <c r="E40" s="66" t="s">
        <v>20</v>
      </c>
    </row>
    <row r="41" spans="1:6" s="1" customFormat="1" ht="54.75" customHeight="1" x14ac:dyDescent="0.5">
      <c r="A41" s="6"/>
      <c r="B41" s="66"/>
      <c r="C41" s="66"/>
      <c r="D41" s="66"/>
      <c r="E41" s="66"/>
    </row>
    <row r="42" spans="1:6" s="1" customFormat="1" ht="32.25" x14ac:dyDescent="0.5">
      <c r="A42" s="6"/>
      <c r="B42" s="46"/>
      <c r="C42" s="24"/>
      <c r="D42" s="23"/>
      <c r="E42" s="45"/>
    </row>
    <row r="43" spans="1:6" s="1" customFormat="1" ht="32.25" x14ac:dyDescent="0.5">
      <c r="A43" s="6"/>
      <c r="B43" s="15" t="s">
        <v>24</v>
      </c>
      <c r="C43" s="33">
        <f>C44+C45</f>
        <v>0</v>
      </c>
      <c r="D43" s="32">
        <f>D44+D45</f>
        <v>0</v>
      </c>
      <c r="E43" s="31">
        <f>E44+E45</f>
        <v>0</v>
      </c>
    </row>
    <row r="44" spans="1:6" s="1" customFormat="1" ht="32.25" x14ac:dyDescent="0.5">
      <c r="A44" s="6"/>
      <c r="B44" s="19" t="s">
        <v>17</v>
      </c>
      <c r="C44" s="44"/>
      <c r="D44" s="42"/>
      <c r="E44" s="41"/>
    </row>
    <row r="45" spans="1:6" s="1" customFormat="1" ht="32.25" x14ac:dyDescent="0.5">
      <c r="A45" s="6"/>
      <c r="B45" s="19" t="s">
        <v>5</v>
      </c>
      <c r="C45" s="44"/>
      <c r="D45" s="42"/>
      <c r="E45" s="41"/>
    </row>
    <row r="46" spans="1:6" s="1" customFormat="1" ht="32.25" x14ac:dyDescent="0.5">
      <c r="A46" s="6"/>
      <c r="B46" s="15" t="s">
        <v>23</v>
      </c>
      <c r="C46" s="33">
        <f>C47+C48</f>
        <v>0</v>
      </c>
      <c r="D46" s="32">
        <f>D47+D48</f>
        <v>0</v>
      </c>
      <c r="E46" s="31">
        <f>E47+E48</f>
        <v>0</v>
      </c>
    </row>
    <row r="47" spans="1:6" s="1" customFormat="1" ht="32.25" x14ac:dyDescent="0.5">
      <c r="A47" s="6"/>
      <c r="B47" s="19" t="s">
        <v>16</v>
      </c>
      <c r="C47" s="44"/>
      <c r="D47" s="42"/>
      <c r="E47" s="41"/>
    </row>
    <row r="48" spans="1:6" s="1" customFormat="1" ht="28.9" customHeight="1" x14ac:dyDescent="0.5">
      <c r="A48" s="6"/>
      <c r="B48" s="19" t="s">
        <v>4</v>
      </c>
      <c r="C48" s="44"/>
      <c r="D48" s="42"/>
      <c r="E48" s="41"/>
    </row>
    <row r="49" spans="1:6" s="1" customFormat="1" ht="32.25" x14ac:dyDescent="0.5">
      <c r="A49" s="6"/>
      <c r="B49" s="14"/>
      <c r="C49" s="40"/>
      <c r="D49" s="39"/>
      <c r="E49" s="38"/>
    </row>
    <row r="50" spans="1:6" s="1" customFormat="1" ht="32.25" x14ac:dyDescent="0.5">
      <c r="A50" s="6"/>
      <c r="B50" s="15" t="s">
        <v>22</v>
      </c>
      <c r="C50" s="33">
        <f>C43-C46</f>
        <v>0</v>
      </c>
      <c r="D50" s="32">
        <f>D43-D46</f>
        <v>0</v>
      </c>
      <c r="E50" s="31">
        <f>E43-E46</f>
        <v>0</v>
      </c>
    </row>
    <row r="51" spans="1:6" s="1" customFormat="1" ht="32.25" x14ac:dyDescent="0.5">
      <c r="A51" s="6"/>
      <c r="B51" s="49"/>
      <c r="C51" s="30"/>
      <c r="D51" s="29"/>
      <c r="E51" s="28"/>
    </row>
    <row r="52" spans="1:6" s="1" customFormat="1" ht="32.25" x14ac:dyDescent="0.5">
      <c r="A52" s="6"/>
      <c r="B52" s="47"/>
      <c r="C52" s="47"/>
      <c r="D52" s="48"/>
      <c r="E52" s="47"/>
      <c r="F52" s="26"/>
    </row>
    <row r="53" spans="1:6" s="1" customFormat="1" ht="14.65" customHeight="1" x14ac:dyDescent="0.5">
      <c r="A53" s="6"/>
      <c r="B53" s="66" t="s">
        <v>21</v>
      </c>
      <c r="C53" s="66" t="s">
        <v>10</v>
      </c>
      <c r="D53" s="66" t="s">
        <v>9</v>
      </c>
      <c r="E53" s="66" t="s">
        <v>20</v>
      </c>
    </row>
    <row r="54" spans="1:6" s="1" customFormat="1" ht="47.25" customHeight="1" x14ac:dyDescent="0.5">
      <c r="A54" s="6"/>
      <c r="B54" s="66"/>
      <c r="C54" s="66"/>
      <c r="D54" s="66"/>
      <c r="E54" s="66"/>
    </row>
    <row r="55" spans="1:6" s="1" customFormat="1" ht="22.15" customHeight="1" x14ac:dyDescent="0.5">
      <c r="A55" s="6"/>
      <c r="B55" s="46"/>
      <c r="C55" s="24"/>
      <c r="D55" s="23"/>
      <c r="E55" s="45"/>
    </row>
    <row r="56" spans="1:6" s="1" customFormat="1" ht="32.25" x14ac:dyDescent="0.5">
      <c r="A56" s="6"/>
      <c r="B56" s="19" t="s">
        <v>19</v>
      </c>
      <c r="C56" s="44">
        <v>363906254.29000002</v>
      </c>
      <c r="D56" s="42">
        <v>243617149.62</v>
      </c>
      <c r="E56" s="41">
        <v>234910576.97999999</v>
      </c>
    </row>
    <row r="57" spans="1:6" s="1" customFormat="1" ht="64.5" x14ac:dyDescent="0.5">
      <c r="A57" s="6"/>
      <c r="B57" s="10" t="s">
        <v>18</v>
      </c>
      <c r="C57" s="33">
        <f>C58-C59</f>
        <v>0</v>
      </c>
      <c r="D57" s="32">
        <f>D58+D59</f>
        <v>0</v>
      </c>
      <c r="E57" s="31">
        <f>E58+E59</f>
        <v>0</v>
      </c>
    </row>
    <row r="58" spans="1:6" s="1" customFormat="1" ht="32.25" x14ac:dyDescent="0.5">
      <c r="A58" s="6"/>
      <c r="B58" s="21" t="s">
        <v>17</v>
      </c>
      <c r="C58" s="44"/>
      <c r="D58" s="42"/>
      <c r="E58" s="41"/>
    </row>
    <row r="59" spans="1:6" s="1" customFormat="1" ht="32.25" x14ac:dyDescent="0.5">
      <c r="A59" s="6"/>
      <c r="B59" s="21" t="s">
        <v>16</v>
      </c>
      <c r="C59" s="44"/>
      <c r="D59" s="42"/>
      <c r="E59" s="41"/>
    </row>
    <row r="60" spans="1:6" s="1" customFormat="1" ht="32.25" x14ac:dyDescent="0.5">
      <c r="A60" s="6"/>
      <c r="B60" s="14"/>
      <c r="C60" s="40"/>
      <c r="D60" s="39"/>
      <c r="E60" s="38"/>
    </row>
    <row r="61" spans="1:6" s="1" customFormat="1" ht="28.9" customHeight="1" x14ac:dyDescent="0.5">
      <c r="A61" s="6"/>
      <c r="B61" s="19" t="s">
        <v>15</v>
      </c>
      <c r="C61" s="44">
        <v>363906254.29000002</v>
      </c>
      <c r="D61" s="42">
        <v>243617149.62</v>
      </c>
      <c r="E61" s="41">
        <v>234910576.97999999</v>
      </c>
    </row>
    <row r="62" spans="1:6" s="1" customFormat="1" ht="32.25" x14ac:dyDescent="0.5">
      <c r="A62" s="6"/>
      <c r="B62" s="14"/>
      <c r="C62" s="40"/>
      <c r="D62" s="39"/>
      <c r="E62" s="38"/>
    </row>
    <row r="63" spans="1:6" s="1" customFormat="1" ht="32.25" x14ac:dyDescent="0.5">
      <c r="A63" s="6"/>
      <c r="B63" s="19" t="s">
        <v>14</v>
      </c>
      <c r="C63" s="43">
        <v>0</v>
      </c>
      <c r="D63" s="42"/>
      <c r="E63" s="41"/>
    </row>
    <row r="64" spans="1:6" s="1" customFormat="1" ht="32.25" x14ac:dyDescent="0.5">
      <c r="A64" s="6"/>
      <c r="B64" s="14"/>
      <c r="C64" s="40"/>
      <c r="D64" s="39"/>
      <c r="E64" s="38"/>
    </row>
    <row r="65" spans="1:6" s="1" customFormat="1" ht="32.25" x14ac:dyDescent="0.5">
      <c r="A65" s="6"/>
      <c r="B65" s="15" t="s">
        <v>13</v>
      </c>
      <c r="C65" s="33">
        <f>C56+C57-C61+C63</f>
        <v>0</v>
      </c>
      <c r="D65" s="32">
        <f>D56+D57-D61+D63</f>
        <v>0</v>
      </c>
      <c r="E65" s="31">
        <f>E56+E57-E61+E63</f>
        <v>0</v>
      </c>
    </row>
    <row r="66" spans="1:6" s="1" customFormat="1" ht="32.25" x14ac:dyDescent="0.5">
      <c r="A66" s="6"/>
      <c r="B66" s="37"/>
      <c r="C66" s="36"/>
      <c r="D66" s="35"/>
      <c r="E66" s="34"/>
    </row>
    <row r="67" spans="1:6" s="1" customFormat="1" ht="32.25" x14ac:dyDescent="0.5">
      <c r="A67" s="6"/>
      <c r="B67" s="15" t="s">
        <v>12</v>
      </c>
      <c r="C67" s="33">
        <f>C65-C57</f>
        <v>0</v>
      </c>
      <c r="D67" s="32">
        <f>D65-D57</f>
        <v>0</v>
      </c>
      <c r="E67" s="31">
        <f>E65-E57</f>
        <v>0</v>
      </c>
    </row>
    <row r="68" spans="1:6" s="1" customFormat="1" ht="32.25" x14ac:dyDescent="0.5">
      <c r="A68" s="6"/>
      <c r="B68" s="5"/>
      <c r="C68" s="30"/>
      <c r="D68" s="29"/>
      <c r="E68" s="28"/>
    </row>
    <row r="69" spans="1:6" s="1" customFormat="1" ht="32.25" x14ac:dyDescent="0.5">
      <c r="A69" s="6"/>
      <c r="B69" s="27"/>
      <c r="C69" s="27"/>
      <c r="D69" s="6"/>
      <c r="E69" s="27"/>
      <c r="F69" s="26"/>
    </row>
    <row r="70" spans="1:6" s="1" customFormat="1" ht="32.25" x14ac:dyDescent="0.5">
      <c r="A70" s="6"/>
      <c r="B70" s="67" t="s">
        <v>11</v>
      </c>
      <c r="C70" s="69" t="s">
        <v>10</v>
      </c>
      <c r="D70" s="71" t="s">
        <v>9</v>
      </c>
      <c r="E70" s="67" t="s">
        <v>8</v>
      </c>
    </row>
    <row r="71" spans="1:6" s="1" customFormat="1" ht="32.25" x14ac:dyDescent="0.5">
      <c r="A71" s="6"/>
      <c r="B71" s="68"/>
      <c r="C71" s="70"/>
      <c r="D71" s="72"/>
      <c r="E71" s="68"/>
    </row>
    <row r="72" spans="1:6" s="1" customFormat="1" ht="32.25" x14ac:dyDescent="0.5">
      <c r="A72" s="6"/>
      <c r="B72" s="25"/>
      <c r="C72" s="24"/>
      <c r="D72" s="23"/>
      <c r="E72" s="22"/>
    </row>
    <row r="73" spans="1:6" s="1" customFormat="1" ht="32.25" x14ac:dyDescent="0.5">
      <c r="A73" s="6"/>
      <c r="B73" s="19" t="s">
        <v>7</v>
      </c>
      <c r="C73" s="16">
        <v>363906254</v>
      </c>
      <c r="D73" s="16">
        <v>99092803.700000003</v>
      </c>
      <c r="E73" s="16">
        <v>51438746.200000003</v>
      </c>
    </row>
    <row r="74" spans="1:6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6" s="1" customFormat="1" ht="32.25" x14ac:dyDescent="0.5">
      <c r="A75" s="6"/>
      <c r="B75" s="21" t="s">
        <v>5</v>
      </c>
      <c r="C75" s="20"/>
      <c r="D75" s="17"/>
      <c r="E75" s="16"/>
    </row>
    <row r="76" spans="1:6" s="1" customFormat="1" ht="32.25" x14ac:dyDescent="0.5">
      <c r="A76" s="6"/>
      <c r="B76" s="21" t="s">
        <v>4</v>
      </c>
      <c r="C76" s="20"/>
      <c r="D76" s="17"/>
      <c r="E76" s="16"/>
    </row>
    <row r="77" spans="1:6" s="1" customFormat="1" ht="32.25" x14ac:dyDescent="0.5">
      <c r="A77" s="6"/>
      <c r="B77" s="14"/>
      <c r="C77" s="13"/>
      <c r="D77" s="12"/>
      <c r="E77" s="11"/>
    </row>
    <row r="78" spans="1:6" s="1" customFormat="1" ht="28.9" customHeight="1" x14ac:dyDescent="0.5">
      <c r="A78" s="6"/>
      <c r="B78" s="19" t="s">
        <v>3</v>
      </c>
      <c r="C78" s="20">
        <v>363906254</v>
      </c>
      <c r="D78" s="17">
        <v>84031977.409999996</v>
      </c>
      <c r="E78" s="16">
        <v>36701090.039999999</v>
      </c>
    </row>
    <row r="79" spans="1:6" s="1" customFormat="1" ht="32.25" x14ac:dyDescent="0.5">
      <c r="A79" s="6"/>
      <c r="B79" s="14"/>
      <c r="C79" s="13"/>
      <c r="D79" s="12"/>
      <c r="E79" s="11"/>
    </row>
    <row r="80" spans="1:6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15060826.290000007</v>
      </c>
      <c r="E82" s="7">
        <f>E73+E74-E78+E80</f>
        <v>14737656.160000004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15060826.290000007</v>
      </c>
      <c r="E84" s="7">
        <f>E82-E74</f>
        <v>14737656.160000004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B70:B71"/>
    <mergeCell ref="C70:C71"/>
    <mergeCell ref="D70:D71"/>
    <mergeCell ref="E70:E71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2020-07-14T18:39:50Z</dcterms:created>
  <dcterms:modified xsi:type="dcterms:W3CDTF">2020-07-14T19:14:19Z</dcterms:modified>
</cp:coreProperties>
</file>