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D23" i="2" s="1"/>
  <c r="D25" i="2" s="1"/>
  <c r="D27" i="2" s="1"/>
  <c r="D37" i="2" s="1"/>
  <c r="C15" i="2"/>
  <c r="E10" i="2"/>
  <c r="E23" i="2" s="1"/>
  <c r="E25" i="2" s="1"/>
  <c r="E27" i="2" s="1"/>
  <c r="E37" i="2" s="1"/>
  <c r="D10" i="2"/>
  <c r="C10" i="2"/>
  <c r="C23" i="2" s="1"/>
  <c r="C25" i="2" s="1"/>
  <c r="C27" i="2" s="1"/>
  <c r="C37" i="2" s="1"/>
</calcChain>
</file>

<file path=xl/sharedStrings.xml><?xml version="1.0" encoding="utf-8"?>
<sst xmlns="http://schemas.openxmlformats.org/spreadsheetml/2006/main" count="64" uniqueCount="44">
  <si>
    <t>COLEGIO DE ESTUDIOS CIENTÍFICOS Y TECNOLÓGICOS DEL ESTADO DE OAXACA</t>
  </si>
  <si>
    <t>Balance Presupuestario - LDF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</si>
  <si>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marzo de 2020</t>
    </r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</si>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</sst>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0" xfId="0" applyFont="1"/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12" fillId="0" borderId="11" xfId="0" applyNumberFormat="1" applyFont="1" applyFill="1" applyBorder="1" applyProtection="1">
      <protection locked="0"/>
    </xf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7" fillId="0" borderId="0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1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79" sqref="D7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727812508.28999996</v>
      </c>
      <c r="D10" s="23">
        <f>D11+D12+D13</f>
        <v>185090155.44</v>
      </c>
      <c r="E10" s="24">
        <f>E11+E12+E13</f>
        <v>81222547.25</v>
      </c>
    </row>
    <row r="11" spans="1:8" s="9" customFormat="1" ht="32.25" x14ac:dyDescent="0.5">
      <c r="A11" s="5"/>
      <c r="B11" s="25" t="s">
        <v>9</v>
      </c>
      <c r="C11" s="26">
        <v>363906254.29000002</v>
      </c>
      <c r="D11" s="27">
        <v>170029329.15000001</v>
      </c>
      <c r="E11" s="28">
        <v>78937665.180000007</v>
      </c>
    </row>
    <row r="12" spans="1:8" s="9" customFormat="1" ht="32.25" x14ac:dyDescent="0.5">
      <c r="A12" s="5"/>
      <c r="B12" s="25" t="s">
        <v>10</v>
      </c>
      <c r="C12" s="26">
        <v>363906254</v>
      </c>
      <c r="D12" s="27">
        <v>15060826.289999999</v>
      </c>
      <c r="E12" s="28">
        <v>2284882.0699999998</v>
      </c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727812508.28999996</v>
      </c>
      <c r="D15" s="23">
        <f>D16+D17</f>
        <v>170029329.15000001</v>
      </c>
      <c r="E15" s="24">
        <f>E16+E17</f>
        <v>78937665.180000007</v>
      </c>
    </row>
    <row r="16" spans="1:8" s="9" customFormat="1" ht="32.25" x14ac:dyDescent="0.5">
      <c r="A16" s="5"/>
      <c r="B16" s="25" t="s">
        <v>13</v>
      </c>
      <c r="C16" s="26">
        <v>363906254.29000002</v>
      </c>
      <c r="D16" s="27">
        <v>170029329.15000001</v>
      </c>
      <c r="E16" s="28">
        <v>78937665.180000007</v>
      </c>
    </row>
    <row r="17" spans="1:6" s="9" customFormat="1" ht="32.25" x14ac:dyDescent="0.5">
      <c r="A17" s="5"/>
      <c r="B17" s="25" t="s">
        <v>14</v>
      </c>
      <c r="C17" s="26">
        <v>363906254</v>
      </c>
      <c r="D17" s="27">
        <v>0</v>
      </c>
      <c r="E17" s="28">
        <v>0</v>
      </c>
    </row>
    <row r="18" spans="1:6" s="9" customFormat="1" ht="32.25" x14ac:dyDescent="0.5">
      <c r="A18" s="5"/>
      <c r="B18" s="25"/>
      <c r="C18" s="30"/>
      <c r="D18" s="31"/>
      <c r="E18" s="32"/>
    </row>
    <row r="19" spans="1:6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6" s="9" customFormat="1" ht="32.25" x14ac:dyDescent="0.5">
      <c r="A20" s="5"/>
      <c r="B20" s="25" t="s">
        <v>16</v>
      </c>
      <c r="C20" s="35"/>
      <c r="D20" s="27"/>
      <c r="E20" s="28"/>
    </row>
    <row r="21" spans="1:6" s="9" customFormat="1" ht="32.25" x14ac:dyDescent="0.5">
      <c r="A21" s="5"/>
      <c r="B21" s="25" t="s">
        <v>17</v>
      </c>
      <c r="C21" s="35"/>
      <c r="D21" s="27"/>
      <c r="E21" s="36"/>
    </row>
    <row r="22" spans="1:6" s="9" customFormat="1" ht="32.25" x14ac:dyDescent="0.5">
      <c r="A22" s="5"/>
      <c r="B22" s="25"/>
      <c r="C22" s="30"/>
      <c r="D22" s="31"/>
      <c r="E22" s="32"/>
    </row>
    <row r="23" spans="1:6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15060826.289999992</v>
      </c>
      <c r="E23" s="24">
        <f>E10-E15+E19</f>
        <v>2284882.0699999928</v>
      </c>
    </row>
    <row r="24" spans="1:6" s="9" customFormat="1" ht="32.25" x14ac:dyDescent="0.5">
      <c r="A24" s="5"/>
      <c r="B24" s="37"/>
      <c r="C24" s="30"/>
      <c r="D24" s="31"/>
      <c r="E24" s="32"/>
    </row>
    <row r="25" spans="1:6" s="9" customFormat="1" ht="32.25" x14ac:dyDescent="0.5">
      <c r="A25" s="5"/>
      <c r="B25" s="21" t="s">
        <v>19</v>
      </c>
      <c r="C25" s="22">
        <f>C23-C13</f>
        <v>0</v>
      </c>
      <c r="D25" s="23">
        <f>D23-D13</f>
        <v>15060826.289999992</v>
      </c>
      <c r="E25" s="24">
        <f>E23-E13</f>
        <v>2284882.0699999928</v>
      </c>
    </row>
    <row r="26" spans="1:6" s="9" customFormat="1" ht="32.25" x14ac:dyDescent="0.5">
      <c r="A26" s="5"/>
      <c r="B26" s="21"/>
      <c r="C26" s="38"/>
      <c r="D26" s="39"/>
      <c r="E26" s="40"/>
    </row>
    <row r="27" spans="1:6" s="9" customFormat="1" ht="64.5" x14ac:dyDescent="0.5">
      <c r="A27" s="5"/>
      <c r="B27" s="41" t="s">
        <v>20</v>
      </c>
      <c r="C27" s="22">
        <f>C25-C19</f>
        <v>0</v>
      </c>
      <c r="D27" s="23">
        <f>D25-D19</f>
        <v>15060826.289999992</v>
      </c>
      <c r="E27" s="24">
        <f>E25-E19</f>
        <v>2284882.0699999928</v>
      </c>
    </row>
    <row r="28" spans="1:6" s="9" customFormat="1" ht="32.25" x14ac:dyDescent="0.5">
      <c r="A28" s="5"/>
      <c r="B28" s="42"/>
      <c r="C28" s="43"/>
      <c r="D28" s="44"/>
      <c r="E28" s="45"/>
    </row>
    <row r="29" spans="1:6" s="9" customFormat="1" ht="32.25" x14ac:dyDescent="0.5">
      <c r="A29" s="5"/>
      <c r="B29" s="46"/>
      <c r="C29" s="47"/>
      <c r="D29" s="48"/>
      <c r="E29" s="47"/>
      <c r="F29" s="49"/>
    </row>
    <row r="30" spans="1:6" s="9" customFormat="1" ht="32.25" x14ac:dyDescent="0.5">
      <c r="A30" s="5"/>
      <c r="B30" s="50" t="s">
        <v>4</v>
      </c>
      <c r="C30" s="50" t="s">
        <v>21</v>
      </c>
      <c r="D30" s="50" t="s">
        <v>6</v>
      </c>
      <c r="E30" s="50" t="s">
        <v>22</v>
      </c>
    </row>
    <row r="31" spans="1:6" s="9" customFormat="1" ht="32.25" x14ac:dyDescent="0.5">
      <c r="A31" s="5"/>
      <c r="B31" s="50"/>
      <c r="C31" s="50"/>
      <c r="D31" s="50"/>
      <c r="E31" s="50"/>
    </row>
    <row r="32" spans="1:6" s="9" customFormat="1" ht="32.25" x14ac:dyDescent="0.5">
      <c r="A32" s="5"/>
      <c r="B32" s="51"/>
      <c r="C32" s="18"/>
      <c r="D32" s="19"/>
      <c r="E32" s="52"/>
    </row>
    <row r="33" spans="1:6" s="9" customFormat="1" ht="32.25" x14ac:dyDescent="0.5">
      <c r="A33" s="5"/>
      <c r="B33" s="21" t="s">
        <v>23</v>
      </c>
      <c r="C33" s="53">
        <f>C34+C35</f>
        <v>0</v>
      </c>
      <c r="D33" s="54">
        <f>D34+D35</f>
        <v>0</v>
      </c>
      <c r="E33" s="55">
        <f>E34+E35</f>
        <v>0</v>
      </c>
    </row>
    <row r="34" spans="1:6" s="9" customFormat="1" ht="32.25" x14ac:dyDescent="0.5">
      <c r="A34" s="5"/>
      <c r="B34" s="25" t="s">
        <v>24</v>
      </c>
      <c r="C34" s="56"/>
      <c r="D34" s="57"/>
      <c r="E34" s="58"/>
    </row>
    <row r="35" spans="1:6" s="9" customFormat="1" ht="32.25" x14ac:dyDescent="0.5">
      <c r="A35" s="5"/>
      <c r="B35" s="25" t="s">
        <v>25</v>
      </c>
      <c r="C35" s="56"/>
      <c r="D35" s="57"/>
      <c r="E35" s="58"/>
    </row>
    <row r="36" spans="1:6" s="9" customFormat="1" ht="32.25" x14ac:dyDescent="0.5">
      <c r="A36" s="5"/>
      <c r="B36" s="59"/>
      <c r="C36" s="60"/>
      <c r="D36" s="61"/>
      <c r="E36" s="62"/>
    </row>
    <row r="37" spans="1:6" s="9" customFormat="1" ht="32.25" x14ac:dyDescent="0.5">
      <c r="A37" s="5"/>
      <c r="B37" s="21" t="s">
        <v>26</v>
      </c>
      <c r="C37" s="53">
        <f>C27+C33</f>
        <v>0</v>
      </c>
      <c r="D37" s="54">
        <f>D27+D33</f>
        <v>15060826.289999992</v>
      </c>
      <c r="E37" s="55">
        <f>E27+E33</f>
        <v>2284882.0699999928</v>
      </c>
    </row>
    <row r="38" spans="1:6" s="9" customFormat="1" ht="14.45" customHeight="1" x14ac:dyDescent="0.5">
      <c r="A38" s="5"/>
      <c r="B38" s="63"/>
      <c r="C38" s="64"/>
      <c r="D38" s="65"/>
      <c r="E38" s="66"/>
    </row>
    <row r="39" spans="1:6" s="9" customFormat="1" ht="32.25" x14ac:dyDescent="0.5">
      <c r="A39" s="5"/>
      <c r="B39" s="46"/>
      <c r="C39" s="47"/>
      <c r="D39" s="48"/>
      <c r="E39" s="47"/>
      <c r="F39" s="49"/>
    </row>
    <row r="40" spans="1:6" s="9" customFormat="1" ht="14.65" customHeight="1" x14ac:dyDescent="0.5">
      <c r="A40" s="5"/>
      <c r="B40" s="50" t="s">
        <v>4</v>
      </c>
      <c r="C40" s="50" t="s">
        <v>5</v>
      </c>
      <c r="D40" s="50" t="s">
        <v>6</v>
      </c>
      <c r="E40" s="50" t="s">
        <v>7</v>
      </c>
    </row>
    <row r="41" spans="1:6" s="9" customFormat="1" ht="54.75" customHeight="1" x14ac:dyDescent="0.5">
      <c r="A41" s="5"/>
      <c r="B41" s="50"/>
      <c r="C41" s="50"/>
      <c r="D41" s="50"/>
      <c r="E41" s="50"/>
    </row>
    <row r="42" spans="1:6" s="9" customFormat="1" ht="32.25" x14ac:dyDescent="0.5">
      <c r="A42" s="5"/>
      <c r="B42" s="51"/>
      <c r="C42" s="18"/>
      <c r="D42" s="19"/>
      <c r="E42" s="52"/>
    </row>
    <row r="43" spans="1:6" s="9" customFormat="1" ht="32.25" x14ac:dyDescent="0.5">
      <c r="A43" s="5"/>
      <c r="B43" s="21" t="s">
        <v>27</v>
      </c>
      <c r="C43" s="53">
        <f>C44+C45</f>
        <v>0</v>
      </c>
      <c r="D43" s="54">
        <f>D44+D45</f>
        <v>0</v>
      </c>
      <c r="E43" s="55">
        <f>E44+E45</f>
        <v>0</v>
      </c>
    </row>
    <row r="44" spans="1:6" s="9" customFormat="1" ht="32.25" x14ac:dyDescent="0.5">
      <c r="A44" s="5"/>
      <c r="B44" s="25" t="s">
        <v>28</v>
      </c>
      <c r="C44" s="56"/>
      <c r="D44" s="57"/>
      <c r="E44" s="58"/>
    </row>
    <row r="45" spans="1:6" s="9" customFormat="1" ht="32.25" x14ac:dyDescent="0.5">
      <c r="A45" s="5"/>
      <c r="B45" s="25" t="s">
        <v>29</v>
      </c>
      <c r="C45" s="56"/>
      <c r="D45" s="57"/>
      <c r="E45" s="58"/>
    </row>
    <row r="46" spans="1:6" s="9" customFormat="1" ht="32.25" x14ac:dyDescent="0.5">
      <c r="A46" s="5"/>
      <c r="B46" s="21" t="s">
        <v>30</v>
      </c>
      <c r="C46" s="53">
        <f>C47+C48</f>
        <v>0</v>
      </c>
      <c r="D46" s="54">
        <f>D47+D48</f>
        <v>0</v>
      </c>
      <c r="E46" s="55">
        <f>E47+E48</f>
        <v>0</v>
      </c>
    </row>
    <row r="47" spans="1:6" s="9" customFormat="1" ht="32.25" x14ac:dyDescent="0.5">
      <c r="A47" s="5"/>
      <c r="B47" s="25" t="s">
        <v>31</v>
      </c>
      <c r="C47" s="56"/>
      <c r="D47" s="57"/>
      <c r="E47" s="58"/>
    </row>
    <row r="48" spans="1:6" s="9" customFormat="1" ht="28.9" customHeight="1" x14ac:dyDescent="0.5">
      <c r="A48" s="5"/>
      <c r="B48" s="25" t="s">
        <v>32</v>
      </c>
      <c r="C48" s="56"/>
      <c r="D48" s="57"/>
      <c r="E48" s="58"/>
    </row>
    <row r="49" spans="1:6" s="9" customFormat="1" ht="32.25" x14ac:dyDescent="0.5">
      <c r="A49" s="5"/>
      <c r="B49" s="59"/>
      <c r="C49" s="60"/>
      <c r="D49" s="61"/>
      <c r="E49" s="62"/>
    </row>
    <row r="50" spans="1:6" s="9" customFormat="1" ht="32.25" x14ac:dyDescent="0.5">
      <c r="A50" s="5"/>
      <c r="B50" s="21" t="s">
        <v>33</v>
      </c>
      <c r="C50" s="53">
        <f>C43-C46</f>
        <v>0</v>
      </c>
      <c r="D50" s="54">
        <f>D43-D46</f>
        <v>0</v>
      </c>
      <c r="E50" s="55">
        <f>E43-E46</f>
        <v>0</v>
      </c>
    </row>
    <row r="51" spans="1:6" s="9" customFormat="1" ht="32.25" x14ac:dyDescent="0.5">
      <c r="A51" s="5"/>
      <c r="B51" s="67"/>
      <c r="C51" s="64"/>
      <c r="D51" s="65"/>
      <c r="E51" s="66"/>
    </row>
    <row r="52" spans="1:6" s="9" customFormat="1" ht="32.25" x14ac:dyDescent="0.5">
      <c r="A52" s="5"/>
      <c r="B52" s="47"/>
      <c r="C52" s="47"/>
      <c r="D52" s="48"/>
      <c r="E52" s="47"/>
      <c r="F52" s="49"/>
    </row>
    <row r="53" spans="1:6" s="9" customFormat="1" ht="14.65" customHeight="1" x14ac:dyDescent="0.5">
      <c r="A53" s="5"/>
      <c r="B53" s="50" t="s">
        <v>4</v>
      </c>
      <c r="C53" s="50" t="s">
        <v>5</v>
      </c>
      <c r="D53" s="50" t="s">
        <v>6</v>
      </c>
      <c r="E53" s="50" t="s">
        <v>7</v>
      </c>
    </row>
    <row r="54" spans="1:6" s="9" customFormat="1" ht="47.25" customHeight="1" x14ac:dyDescent="0.5">
      <c r="A54" s="5"/>
      <c r="B54" s="50"/>
      <c r="C54" s="50"/>
      <c r="D54" s="50"/>
      <c r="E54" s="50"/>
    </row>
    <row r="55" spans="1:6" s="9" customFormat="1" ht="22.15" customHeight="1" x14ac:dyDescent="0.5">
      <c r="A55" s="5"/>
      <c r="B55" s="51"/>
      <c r="C55" s="18"/>
      <c r="D55" s="19"/>
      <c r="E55" s="52"/>
    </row>
    <row r="56" spans="1:6" s="9" customFormat="1" ht="32.25" x14ac:dyDescent="0.5">
      <c r="A56" s="5"/>
      <c r="B56" s="25" t="s">
        <v>34</v>
      </c>
      <c r="C56" s="56">
        <v>363906254.29000002</v>
      </c>
      <c r="D56" s="57">
        <v>170029329.15000001</v>
      </c>
      <c r="E56" s="58">
        <v>78937665.180000007</v>
      </c>
    </row>
    <row r="57" spans="1:6" s="9" customFormat="1" ht="64.5" x14ac:dyDescent="0.5">
      <c r="A57" s="5"/>
      <c r="B57" s="41" t="s">
        <v>35</v>
      </c>
      <c r="C57" s="53">
        <f>C58-C59</f>
        <v>0</v>
      </c>
      <c r="D57" s="54">
        <f>D58+D59</f>
        <v>0</v>
      </c>
      <c r="E57" s="55">
        <f>E58+E59</f>
        <v>0</v>
      </c>
    </row>
    <row r="58" spans="1:6" s="9" customFormat="1" ht="32.25" x14ac:dyDescent="0.5">
      <c r="A58" s="5"/>
      <c r="B58" s="68" t="s">
        <v>28</v>
      </c>
      <c r="C58" s="56"/>
      <c r="D58" s="57"/>
      <c r="E58" s="58"/>
    </row>
    <row r="59" spans="1:6" s="9" customFormat="1" ht="32.25" x14ac:dyDescent="0.5">
      <c r="A59" s="5"/>
      <c r="B59" s="68" t="s">
        <v>31</v>
      </c>
      <c r="C59" s="56"/>
      <c r="D59" s="57"/>
      <c r="E59" s="58"/>
    </row>
    <row r="60" spans="1:6" s="9" customFormat="1" ht="32.25" x14ac:dyDescent="0.5">
      <c r="A60" s="5"/>
      <c r="B60" s="59"/>
      <c r="C60" s="60"/>
      <c r="D60" s="61"/>
      <c r="E60" s="62"/>
    </row>
    <row r="61" spans="1:6" s="9" customFormat="1" ht="28.9" customHeight="1" x14ac:dyDescent="0.5">
      <c r="A61" s="5"/>
      <c r="B61" s="25" t="s">
        <v>13</v>
      </c>
      <c r="C61" s="56">
        <v>363906254.29000002</v>
      </c>
      <c r="D61" s="57">
        <v>170029329.15000001</v>
      </c>
      <c r="E61" s="58">
        <v>78937665.180000007</v>
      </c>
    </row>
    <row r="62" spans="1:6" s="9" customFormat="1" ht="32.25" x14ac:dyDescent="0.5">
      <c r="A62" s="5"/>
      <c r="B62" s="59"/>
      <c r="C62" s="60"/>
      <c r="D62" s="61"/>
      <c r="E62" s="62"/>
    </row>
    <row r="63" spans="1:6" s="9" customFormat="1" ht="32.25" x14ac:dyDescent="0.5">
      <c r="A63" s="5"/>
      <c r="B63" s="25" t="s">
        <v>16</v>
      </c>
      <c r="C63" s="69">
        <v>0</v>
      </c>
      <c r="D63" s="57"/>
      <c r="E63" s="58"/>
    </row>
    <row r="64" spans="1:6" s="9" customFormat="1" ht="32.25" x14ac:dyDescent="0.5">
      <c r="A64" s="5"/>
      <c r="B64" s="59"/>
      <c r="C64" s="60"/>
      <c r="D64" s="61"/>
      <c r="E64" s="62"/>
    </row>
    <row r="65" spans="1:6" s="9" customFormat="1" ht="32.25" x14ac:dyDescent="0.5">
      <c r="A65" s="5"/>
      <c r="B65" s="21" t="s">
        <v>36</v>
      </c>
      <c r="C65" s="53">
        <f>C56+C57-C61+C63</f>
        <v>0</v>
      </c>
      <c r="D65" s="54">
        <f>D56+D57-D61+D63</f>
        <v>0</v>
      </c>
      <c r="E65" s="55">
        <f>E56+E57-E61+E63</f>
        <v>0</v>
      </c>
    </row>
    <row r="66" spans="1:6" s="9" customFormat="1" ht="32.25" x14ac:dyDescent="0.5">
      <c r="A66" s="5"/>
      <c r="B66" s="70"/>
      <c r="C66" s="71"/>
      <c r="D66" s="72"/>
      <c r="E66" s="73"/>
    </row>
    <row r="67" spans="1:6" s="9" customFormat="1" ht="32.25" x14ac:dyDescent="0.5">
      <c r="A67" s="5"/>
      <c r="B67" s="21" t="s">
        <v>37</v>
      </c>
      <c r="C67" s="53">
        <f>C65-C57</f>
        <v>0</v>
      </c>
      <c r="D67" s="54">
        <f>D65-D57</f>
        <v>0</v>
      </c>
      <c r="E67" s="55">
        <f>E65-E57</f>
        <v>0</v>
      </c>
    </row>
    <row r="68" spans="1:6" s="9" customFormat="1" ht="32.25" x14ac:dyDescent="0.5">
      <c r="A68" s="5"/>
      <c r="B68" s="63"/>
      <c r="C68" s="64"/>
      <c r="D68" s="65"/>
      <c r="E68" s="66"/>
    </row>
    <row r="69" spans="1:6" s="9" customFormat="1" ht="32.25" x14ac:dyDescent="0.5">
      <c r="A69" s="5"/>
      <c r="B69" s="74"/>
      <c r="C69" s="74"/>
      <c r="D69" s="5"/>
      <c r="E69" s="74"/>
      <c r="F69" s="49"/>
    </row>
    <row r="70" spans="1:6" s="9" customFormat="1" ht="32.25" x14ac:dyDescent="0.5">
      <c r="A70" s="5"/>
      <c r="B70" s="75" t="s">
        <v>38</v>
      </c>
      <c r="C70" s="76" t="s">
        <v>5</v>
      </c>
      <c r="D70" s="77" t="s">
        <v>6</v>
      </c>
      <c r="E70" s="75" t="s">
        <v>39</v>
      </c>
    </row>
    <row r="71" spans="1:6" s="9" customFormat="1" ht="32.25" x14ac:dyDescent="0.5">
      <c r="A71" s="5"/>
      <c r="B71" s="78"/>
      <c r="C71" s="79"/>
      <c r="D71" s="80"/>
      <c r="E71" s="78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10</v>
      </c>
      <c r="C73" s="28">
        <v>363906254</v>
      </c>
      <c r="D73" s="28">
        <v>15060826.289999999</v>
      </c>
      <c r="E73" s="28">
        <v>2284882.0699999998</v>
      </c>
    </row>
    <row r="74" spans="1:6" s="9" customFormat="1" ht="64.5" x14ac:dyDescent="0.5">
      <c r="A74" s="5"/>
      <c r="B74" s="41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68" t="s">
        <v>29</v>
      </c>
      <c r="C75" s="26"/>
      <c r="D75" s="27"/>
      <c r="E75" s="28"/>
    </row>
    <row r="76" spans="1:6" s="9" customFormat="1" ht="32.25" x14ac:dyDescent="0.5">
      <c r="A76" s="5"/>
      <c r="B76" s="68" t="s">
        <v>32</v>
      </c>
      <c r="C76" s="26"/>
      <c r="D76" s="27"/>
      <c r="E76" s="28"/>
    </row>
    <row r="77" spans="1:6" s="9" customFormat="1" ht="32.25" x14ac:dyDescent="0.5">
      <c r="A77" s="5"/>
      <c r="B77" s="59"/>
      <c r="C77" s="30"/>
      <c r="D77" s="31"/>
      <c r="E77" s="32"/>
    </row>
    <row r="78" spans="1:6" s="9" customFormat="1" ht="28.9" customHeight="1" x14ac:dyDescent="0.5">
      <c r="A78" s="5"/>
      <c r="B78" s="25" t="s">
        <v>41</v>
      </c>
      <c r="C78" s="26">
        <v>363906254</v>
      </c>
      <c r="D78" s="27">
        <v>0</v>
      </c>
      <c r="E78" s="28"/>
    </row>
    <row r="79" spans="1:6" s="9" customFormat="1" ht="32.25" x14ac:dyDescent="0.5">
      <c r="A79" s="5"/>
      <c r="B79" s="59"/>
      <c r="C79" s="30"/>
      <c r="D79" s="31"/>
      <c r="E79" s="32"/>
    </row>
    <row r="80" spans="1:6" s="9" customFormat="1" ht="32.25" x14ac:dyDescent="0.5">
      <c r="A80" s="5"/>
      <c r="B80" s="25" t="s">
        <v>17</v>
      </c>
      <c r="C80" s="81"/>
      <c r="D80" s="27"/>
      <c r="E80" s="28"/>
    </row>
    <row r="81" spans="1:5" s="9" customFormat="1" ht="32.25" x14ac:dyDescent="0.5">
      <c r="A81" s="5"/>
      <c r="B81" s="59"/>
      <c r="C81" s="30"/>
      <c r="D81" s="31"/>
      <c r="E81" s="32"/>
    </row>
    <row r="82" spans="1:5" s="9" customFormat="1" ht="32.25" x14ac:dyDescent="0.5">
      <c r="A82" s="5"/>
      <c r="B82" s="21" t="s">
        <v>42</v>
      </c>
      <c r="C82" s="22">
        <f>C73+C74-C78+C80</f>
        <v>0</v>
      </c>
      <c r="D82" s="23">
        <f>D73+D74-D78+D80</f>
        <v>15060826.289999999</v>
      </c>
      <c r="E82" s="24">
        <f>E73+E74-E78+E80</f>
        <v>2284882.0699999998</v>
      </c>
    </row>
    <row r="83" spans="1:5" s="9" customFormat="1" ht="32.25" x14ac:dyDescent="0.5">
      <c r="A83" s="5"/>
      <c r="B83" s="59"/>
      <c r="C83" s="30"/>
      <c r="D83" s="31"/>
      <c r="E83" s="32"/>
    </row>
    <row r="84" spans="1:5" s="9" customFormat="1" ht="64.5" x14ac:dyDescent="0.5">
      <c r="A84" s="5"/>
      <c r="B84" s="41" t="s">
        <v>43</v>
      </c>
      <c r="C84" s="22">
        <f>C82-C74</f>
        <v>0</v>
      </c>
      <c r="D84" s="23">
        <f>D82-D74</f>
        <v>15060826.289999999</v>
      </c>
      <c r="E84" s="24">
        <f>E82-E74</f>
        <v>2284882.0699999998</v>
      </c>
    </row>
    <row r="85" spans="1:5" s="9" customFormat="1" ht="32.25" x14ac:dyDescent="0.5">
      <c r="A85" s="5"/>
      <c r="B85" s="63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2020-04-17T21:56:25Z</dcterms:created>
  <dcterms:modified xsi:type="dcterms:W3CDTF">2020-04-17T22:00:01Z</dcterms:modified>
</cp:coreProperties>
</file>