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ormato 6c publicar cifras" sheetId="15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'Formato 6c publicar cifras'!$1:$10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8" i="15" l="1"/>
  <c r="F56" i="15" l="1"/>
  <c r="G56" i="15"/>
  <c r="F22" i="15"/>
  <c r="G22" i="15"/>
  <c r="H78" i="15" l="1"/>
  <c r="H77" i="15"/>
  <c r="H76" i="15"/>
  <c r="H75" i="15"/>
  <c r="G74" i="15"/>
  <c r="F74" i="15"/>
  <c r="E74" i="15"/>
  <c r="D74" i="15"/>
  <c r="C74" i="15"/>
  <c r="H73" i="15"/>
  <c r="H72" i="15"/>
  <c r="H71" i="15"/>
  <c r="H70" i="15"/>
  <c r="H69" i="15"/>
  <c r="H68" i="15"/>
  <c r="H67" i="15"/>
  <c r="H66" i="15"/>
  <c r="H65" i="15"/>
  <c r="H64" i="15"/>
  <c r="G64" i="15"/>
  <c r="F64" i="15"/>
  <c r="E64" i="15"/>
  <c r="D64" i="15"/>
  <c r="C64" i="15"/>
  <c r="H63" i="15"/>
  <c r="H62" i="15"/>
  <c r="H61" i="15"/>
  <c r="H56" i="15" s="1"/>
  <c r="D61" i="15"/>
  <c r="D56" i="15" s="1"/>
  <c r="H60" i="15"/>
  <c r="H59" i="15"/>
  <c r="H58" i="15"/>
  <c r="H57" i="15"/>
  <c r="E56" i="15"/>
  <c r="C56" i="15"/>
  <c r="H55" i="15"/>
  <c r="H54" i="15"/>
  <c r="H53" i="15"/>
  <c r="H52" i="15"/>
  <c r="H51" i="15"/>
  <c r="H50" i="15"/>
  <c r="H49" i="15"/>
  <c r="H48" i="15"/>
  <c r="H47" i="15"/>
  <c r="G47" i="15"/>
  <c r="F47" i="15"/>
  <c r="F46" i="15" s="1"/>
  <c r="E47" i="15"/>
  <c r="D47" i="15"/>
  <c r="C47" i="15"/>
  <c r="G46" i="15"/>
  <c r="C46" i="15"/>
  <c r="H44" i="15"/>
  <c r="H43" i="15"/>
  <c r="H42" i="15"/>
  <c r="H41" i="15"/>
  <c r="H40" i="15" s="1"/>
  <c r="G40" i="15"/>
  <c r="G12" i="15" s="1"/>
  <c r="F40" i="15"/>
  <c r="E40" i="15"/>
  <c r="D40" i="15"/>
  <c r="C40" i="15"/>
  <c r="C12" i="15" s="1"/>
  <c r="H39" i="15"/>
  <c r="H38" i="15"/>
  <c r="H37" i="15"/>
  <c r="H36" i="15"/>
  <c r="H35" i="15"/>
  <c r="H34" i="15"/>
  <c r="H33" i="15"/>
  <c r="H32" i="15"/>
  <c r="H31" i="15"/>
  <c r="H30" i="15"/>
  <c r="G30" i="15"/>
  <c r="F30" i="15"/>
  <c r="E30" i="15"/>
  <c r="D30" i="15"/>
  <c r="C30" i="15"/>
  <c r="H29" i="15"/>
  <c r="H28" i="15"/>
  <c r="H27" i="15"/>
  <c r="D27" i="15"/>
  <c r="H26" i="15"/>
  <c r="H25" i="15"/>
  <c r="H24" i="15"/>
  <c r="H23" i="15"/>
  <c r="H22" i="15"/>
  <c r="E22" i="15"/>
  <c r="D22" i="15"/>
  <c r="D12" i="15" s="1"/>
  <c r="C22" i="15"/>
  <c r="H21" i="15"/>
  <c r="H20" i="15"/>
  <c r="H19" i="15"/>
  <c r="H18" i="15"/>
  <c r="H17" i="15"/>
  <c r="H16" i="15"/>
  <c r="H15" i="15"/>
  <c r="H14" i="15"/>
  <c r="H13" i="15"/>
  <c r="G13" i="15"/>
  <c r="F13" i="15"/>
  <c r="E13" i="15"/>
  <c r="D13" i="15"/>
  <c r="C13" i="15"/>
  <c r="F12" i="15"/>
  <c r="G80" i="15" l="1"/>
  <c r="E12" i="15"/>
  <c r="E46" i="15"/>
  <c r="H74" i="15"/>
  <c r="H12" i="15"/>
  <c r="F80" i="15"/>
  <c r="C80" i="15"/>
  <c r="H46" i="15"/>
  <c r="D46" i="15"/>
  <c r="D80" i="15" s="1"/>
  <c r="E80" i="15" l="1"/>
  <c r="H80" i="15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<sst xmlns="http://schemas.openxmlformats.org/spreadsheetml/2006/main" count="81" uniqueCount="51">
  <si>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</si>
  <si>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</si>
  <si>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</si>
  <si>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</si>
  <si>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</si>
  <si>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</si>
  <si>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</si>
  <si>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</si>
  <si>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</si>
  <si>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</si>
  <si>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</si>
  <si>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</si>
  <si>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</si>
  <si>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</si>
  <si>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</si>
  <si>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</si>
  <si>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</si>
  <si>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</si>
  <si>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</si>
  <si>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</si>
  <si>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</si>
  <si>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</si>
  <si>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</si>
  <si>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</si>
  <si>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</si>
  <si>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</si>
  <si>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</si>
  <si>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</si>
  <si>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</si>
  <si>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</si>
  <si>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</si>
  <si>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</si>
  <si>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</si>
  <si>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</si>
  <si>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</si>
  <si>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</si>
  <si>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</si>
  <si>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</si>
  <si>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</si>
  <si>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</si>
  <si>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</si>
  <si>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</si>
  <si>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</si>
  <si>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</si>
  <si>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</si>
  <si>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</si>
  <si>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</si>
  <si>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COLEGIO DE ESTUDIOS CIENTÍFICOS Y TECNOLÓGICOS DEL ESTADO DE OAXAA</t>
  </si>
  <si>
    <t xml:space="preserve">Egresos </t>
  </si>
  <si>
    <t xml:space="preserve">Modificado 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</si>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</sst>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164" fontId="3" fillId="0" borderId="0" xfId="2" applyNumberFormat="1" applyFont="1"/>
    <xf numFmtId="0" fontId="4" fillId="0" borderId="0" xfId="0" applyFont="1" applyAlignment="1">
      <alignment vertical="center" wrapText="1"/>
    </xf>
    <xf numFmtId="164" fontId="4" fillId="0" borderId="0" xfId="2" applyNumberFormat="1" applyFont="1" applyAlignment="1">
      <alignment vertical="center" wrapText="1"/>
    </xf>
    <xf numFmtId="164" fontId="5" fillId="0" borderId="0" xfId="2" applyNumberFormat="1" applyFont="1" applyAlignment="1">
      <alignment vertical="center" wrapText="1"/>
    </xf>
    <xf numFmtId="164" fontId="6" fillId="0" borderId="0" xfId="2" applyNumberFormat="1" applyFont="1" applyFill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7" fillId="0" borderId="9" xfId="0" applyFont="1" applyFill="1" applyBorder="1" applyAlignment="1">
      <alignment horizontal="center" vertical="center" wrapText="1"/>
    </xf>
    <xf numFmtId="164" fontId="7" fillId="0" borderId="9" xfId="2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indent="3"/>
    </xf>
    <xf numFmtId="164" fontId="7" fillId="0" borderId="9" xfId="2" applyNumberFormat="1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>
      <alignment horizontal="left" vertical="center" indent="6"/>
    </xf>
    <xf numFmtId="164" fontId="7" fillId="0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horizontal="left" vertical="center" indent="9"/>
    </xf>
    <xf numFmtId="164" fontId="3" fillId="0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horizontal="left" vertical="center" wrapText="1" indent="9"/>
    </xf>
    <xf numFmtId="0" fontId="3" fillId="0" borderId="9" xfId="0" applyFont="1" applyFill="1" applyBorder="1" applyAlignment="1">
      <alignment horizontal="left" wrapText="1" indent="9"/>
    </xf>
    <xf numFmtId="0" fontId="3" fillId="0" borderId="8" xfId="0" applyFont="1" applyFill="1" applyBorder="1" applyAlignment="1">
      <alignment horizontal="left" vertical="center" wrapText="1" indent="9"/>
    </xf>
    <xf numFmtId="164" fontId="3" fillId="0" borderId="7" xfId="2" applyNumberFormat="1" applyFont="1" applyFill="1" applyBorder="1" applyAlignment="1" applyProtection="1">
      <alignment vertical="center"/>
      <protection locked="0"/>
    </xf>
    <xf numFmtId="164" fontId="3" fillId="0" borderId="10" xfId="2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>
      <alignment vertical="center"/>
    </xf>
    <xf numFmtId="164" fontId="3" fillId="0" borderId="10" xfId="2" applyNumberFormat="1" applyFont="1" applyFill="1" applyBorder="1" applyAlignment="1">
      <alignment vertical="center"/>
    </xf>
    <xf numFmtId="164" fontId="7" fillId="0" borderId="10" xfId="2" applyNumberFormat="1" applyFont="1" applyFill="1" applyBorder="1" applyAlignment="1" applyProtection="1">
      <alignment vertical="center"/>
    </xf>
    <xf numFmtId="0" fontId="3" fillId="0" borderId="8" xfId="0" applyFont="1" applyFill="1" applyBorder="1"/>
    <xf numFmtId="164" fontId="3" fillId="0" borderId="8" xfId="2" applyNumberFormat="1" applyFont="1" applyFill="1" applyBorder="1"/>
    <xf numFmtId="0" fontId="7" fillId="2" borderId="6" xfId="0" applyFont="1" applyFill="1" applyBorder="1" applyAlignment="1">
      <alignment horizontal="center" vertical="center" wrapText="1"/>
    </xf>
    <xf numFmtId="164" fontId="7" fillId="2" borderId="8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131921</xdr:colOff>
      <xdr:row>0</xdr:row>
      <xdr:rowOff>130970</xdr:rowOff>
    </xdr:from>
    <xdr:to>
      <xdr:col>7</xdr:col>
      <xdr:colOff>192722</xdr:colOff>
      <xdr:row>1</xdr:row>
      <xdr:rowOff>500063</xdr:rowOff>
    </xdr:to>
    <xdr:grpSp>
      <xdr:nvGrpSpPr>
        <xdr:cNvPr id="7" name="6 Grup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5942171" y="130970"/>
          <a:ext cx="4061301" cy="559593"/>
          <a:chOff x="6656546" y="130970"/>
          <a:chExt cx="3454082" cy="857250"/>
        </a:xfrm>
      </xdr:grpSpPr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3 Imagen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view="pageLayout" topLeftCell="A66" zoomScale="80" zoomScaleNormal="64" zoomScalePageLayoutView="80" workbookViewId="0">
      <selection activeCell="D78" sqref="D78"/>
    </sheetView>
  </sheetViews>
  <sheetFormatPr baseColWidth="10" defaultColWidth="11.42578125" defaultRowHeight="15" x14ac:dyDescent="0.25"/>
  <cols>
    <col min="1" max="1" width="2.7109375" style="1" customWidth="1"/>
    <col min="2" max="2" width="64.42578125" style="1" customWidth="1"/>
    <col min="3" max="8" width="14" style="2" customWidth="1"/>
    <col min="9" max="16384" width="11.42578125" style="1"/>
  </cols>
  <sheetData>
    <row r="1" spans="1:8" x14ac:dyDescent="0.25">
      <c r="A1" s="1" t="s">
        <v>1</v>
      </c>
    </row>
    <row r="2" spans="1:8" ht="61.9" customHeight="1" x14ac:dyDescent="0.25">
      <c r="B2" s="3"/>
      <c r="C2" s="4"/>
      <c r="D2" s="4"/>
      <c r="E2" s="4"/>
      <c r="F2" s="5"/>
      <c r="G2" s="5"/>
      <c r="H2" s="6"/>
    </row>
    <row r="4" spans="1:8" x14ac:dyDescent="0.25">
      <c r="B4" s="30" t="s">
        <v>47</v>
      </c>
      <c r="C4" s="31"/>
      <c r="D4" s="31"/>
      <c r="E4" s="31"/>
      <c r="F4" s="31"/>
      <c r="G4" s="31"/>
      <c r="H4" s="32"/>
    </row>
    <row r="5" spans="1:8" x14ac:dyDescent="0.25">
      <c r="B5" s="33" t="s">
        <v>2</v>
      </c>
      <c r="C5" s="34"/>
      <c r="D5" s="34"/>
      <c r="E5" s="34"/>
      <c r="F5" s="34"/>
      <c r="G5" s="34"/>
      <c r="H5" s="35"/>
    </row>
    <row r="6" spans="1:8" x14ac:dyDescent="0.25">
      <c r="B6" s="33" t="s">
        <v>10</v>
      </c>
      <c r="C6" s="34"/>
      <c r="D6" s="34"/>
      <c r="E6" s="34"/>
      <c r="F6" s="34"/>
      <c r="G6" s="34"/>
      <c r="H6" s="35"/>
    </row>
    <row r="7" spans="1:8" x14ac:dyDescent="0.25">
      <c r="B7" s="36" t="s">
        <v>50</v>
      </c>
      <c r="C7" s="36"/>
      <c r="D7" s="36"/>
      <c r="E7" s="36"/>
      <c r="F7" s="36"/>
      <c r="G7" s="36"/>
      <c r="H7" s="36"/>
    </row>
    <row r="8" spans="1:8" x14ac:dyDescent="0.25">
      <c r="B8" s="37" t="s">
        <v>0</v>
      </c>
      <c r="C8" s="38"/>
      <c r="D8" s="38"/>
      <c r="E8" s="38"/>
      <c r="F8" s="38"/>
      <c r="G8" s="38"/>
      <c r="H8" s="39"/>
    </row>
    <row r="9" spans="1:8" ht="14.45" customHeight="1" x14ac:dyDescent="0.25">
      <c r="B9" s="27" t="s">
        <v>3</v>
      </c>
      <c r="C9" s="28" t="s">
        <v>48</v>
      </c>
      <c r="D9" s="28"/>
      <c r="E9" s="28"/>
      <c r="F9" s="28"/>
      <c r="G9" s="28"/>
      <c r="H9" s="29" t="s">
        <v>4</v>
      </c>
    </row>
    <row r="10" spans="1:8" ht="45" x14ac:dyDescent="0.25">
      <c r="B10" s="27"/>
      <c r="C10" s="7" t="s">
        <v>5</v>
      </c>
      <c r="D10" s="7" t="s">
        <v>6</v>
      </c>
      <c r="E10" s="7" t="s">
        <v>49</v>
      </c>
      <c r="F10" s="7" t="s">
        <v>7</v>
      </c>
      <c r="G10" s="7" t="s">
        <v>8</v>
      </c>
      <c r="H10" s="29"/>
    </row>
    <row r="11" spans="1:8" x14ac:dyDescent="0.25">
      <c r="A11" s="8"/>
      <c r="B11" s="9"/>
      <c r="C11" s="10"/>
      <c r="D11" s="10"/>
      <c r="E11" s="10"/>
      <c r="F11" s="10"/>
      <c r="G11" s="10"/>
      <c r="H11" s="10"/>
    </row>
    <row r="12" spans="1:8" x14ac:dyDescent="0.25">
      <c r="A12" s="8"/>
      <c r="B12" s="11" t="s">
        <v>11</v>
      </c>
      <c r="C12" s="12">
        <f t="shared" ref="C12:H12" si="0">SUM(C13,C22,C30,C40)</f>
        <v>349140780</v>
      </c>
      <c r="D12" s="12">
        <f t="shared" si="0"/>
        <v>40984314</v>
      </c>
      <c r="E12" s="12">
        <f t="shared" si="0"/>
        <v>390125094</v>
      </c>
      <c r="F12" s="12">
        <f t="shared" si="0"/>
        <v>390110136</v>
      </c>
      <c r="G12" s="12">
        <f t="shared" si="0"/>
        <v>387811968</v>
      </c>
      <c r="H12" s="12">
        <f t="shared" si="0"/>
        <v>14958</v>
      </c>
    </row>
    <row r="13" spans="1:8" x14ac:dyDescent="0.25">
      <c r="A13" s="8"/>
      <c r="B13" s="13" t="s">
        <v>12</v>
      </c>
      <c r="C13" s="14">
        <f t="shared" ref="C13:H13" si="1">SUM(C14:C21)</f>
        <v>0</v>
      </c>
      <c r="D13" s="14">
        <f t="shared" si="1"/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 t="shared" si="1"/>
        <v>0</v>
      </c>
    </row>
    <row r="14" spans="1:8" x14ac:dyDescent="0.25">
      <c r="A14" s="8"/>
      <c r="B14" s="15" t="s">
        <v>13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f>E14-F14</f>
        <v>0</v>
      </c>
    </row>
    <row r="15" spans="1:8" x14ac:dyDescent="0.25">
      <c r="A15" s="8"/>
      <c r="B15" s="15" t="s">
        <v>14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f t="shared" ref="H15:H21" si="2">E15-F15</f>
        <v>0</v>
      </c>
    </row>
    <row r="16" spans="1:8" x14ac:dyDescent="0.25">
      <c r="A16" s="8"/>
      <c r="B16" s="15" t="s">
        <v>15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f t="shared" si="2"/>
        <v>0</v>
      </c>
    </row>
    <row r="17" spans="1:8" x14ac:dyDescent="0.25">
      <c r="A17" s="8"/>
      <c r="B17" s="15" t="s">
        <v>16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f t="shared" si="2"/>
        <v>0</v>
      </c>
    </row>
    <row r="18" spans="1:8" x14ac:dyDescent="0.25">
      <c r="A18" s="8"/>
      <c r="B18" s="15" t="s">
        <v>17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f t="shared" si="2"/>
        <v>0</v>
      </c>
    </row>
    <row r="19" spans="1:8" x14ac:dyDescent="0.25">
      <c r="A19" s="8"/>
      <c r="B19" s="15" t="s">
        <v>18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f t="shared" si="2"/>
        <v>0</v>
      </c>
    </row>
    <row r="20" spans="1:8" x14ac:dyDescent="0.25">
      <c r="A20" s="8"/>
      <c r="B20" s="15" t="s">
        <v>19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f t="shared" si="2"/>
        <v>0</v>
      </c>
    </row>
    <row r="21" spans="1:8" x14ac:dyDescent="0.25">
      <c r="A21" s="8"/>
      <c r="B21" s="15" t="s">
        <v>20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f t="shared" si="2"/>
        <v>0</v>
      </c>
    </row>
    <row r="22" spans="1:8" x14ac:dyDescent="0.25">
      <c r="A22" s="8"/>
      <c r="B22" s="13" t="s">
        <v>21</v>
      </c>
      <c r="C22" s="14">
        <f t="shared" ref="C22:H22" si="3">SUM(C23:C29)</f>
        <v>349140780</v>
      </c>
      <c r="D22" s="14">
        <f t="shared" si="3"/>
        <v>40984314</v>
      </c>
      <c r="E22" s="14">
        <f t="shared" si="3"/>
        <v>390125094</v>
      </c>
      <c r="F22" s="14">
        <f t="shared" si="3"/>
        <v>390110136</v>
      </c>
      <c r="G22" s="14">
        <f t="shared" si="3"/>
        <v>387811968</v>
      </c>
      <c r="H22" s="14">
        <f t="shared" si="3"/>
        <v>14958</v>
      </c>
    </row>
    <row r="23" spans="1:8" x14ac:dyDescent="0.25">
      <c r="A23" s="8"/>
      <c r="B23" s="15" t="s">
        <v>22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f>E23-F23</f>
        <v>0</v>
      </c>
    </row>
    <row r="24" spans="1:8" x14ac:dyDescent="0.25">
      <c r="A24" s="8"/>
      <c r="B24" s="15" t="s">
        <v>23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f t="shared" ref="H24:H29" si="4">E24-F24</f>
        <v>0</v>
      </c>
    </row>
    <row r="25" spans="1:8" x14ac:dyDescent="0.25">
      <c r="A25" s="8"/>
      <c r="B25" s="15" t="s">
        <v>24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f t="shared" si="4"/>
        <v>0</v>
      </c>
    </row>
    <row r="26" spans="1:8" x14ac:dyDescent="0.25">
      <c r="A26" s="8"/>
      <c r="B26" s="15" t="s">
        <v>25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f t="shared" si="4"/>
        <v>0</v>
      </c>
    </row>
    <row r="27" spans="1:8" x14ac:dyDescent="0.25">
      <c r="A27" s="8"/>
      <c r="B27" s="15" t="s">
        <v>26</v>
      </c>
      <c r="C27" s="16">
        <v>349140780</v>
      </c>
      <c r="D27" s="16">
        <f>E27-C27</f>
        <v>40984314</v>
      </c>
      <c r="E27" s="16">
        <v>390125094</v>
      </c>
      <c r="F27" s="16">
        <v>390110136</v>
      </c>
      <c r="G27" s="16">
        <v>387811968</v>
      </c>
      <c r="H27" s="16">
        <f t="shared" si="4"/>
        <v>14958</v>
      </c>
    </row>
    <row r="28" spans="1:8" x14ac:dyDescent="0.25">
      <c r="A28" s="8"/>
      <c r="B28" s="15" t="s">
        <v>27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f t="shared" si="4"/>
        <v>0</v>
      </c>
    </row>
    <row r="29" spans="1:8" x14ac:dyDescent="0.25">
      <c r="A29" s="8"/>
      <c r="B29" s="15" t="s">
        <v>28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f t="shared" si="4"/>
        <v>0</v>
      </c>
    </row>
    <row r="30" spans="1:8" x14ac:dyDescent="0.25">
      <c r="A30" s="8"/>
      <c r="B30" s="13" t="s">
        <v>29</v>
      </c>
      <c r="C30" s="14">
        <f t="shared" ref="C30:H30" si="5">SUM(C31:C39)</f>
        <v>0</v>
      </c>
      <c r="D30" s="14">
        <f t="shared" si="5"/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 t="shared" si="5"/>
        <v>0</v>
      </c>
    </row>
    <row r="31" spans="1:8" ht="30" x14ac:dyDescent="0.25">
      <c r="A31" s="8"/>
      <c r="B31" s="17" t="s">
        <v>30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f>E31-F31</f>
        <v>0</v>
      </c>
    </row>
    <row r="32" spans="1:8" x14ac:dyDescent="0.25">
      <c r="A32" s="8"/>
      <c r="B32" s="15" t="s">
        <v>31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f t="shared" ref="H32:H39" si="6">E32-F32</f>
        <v>0</v>
      </c>
    </row>
    <row r="33" spans="1:8" x14ac:dyDescent="0.25">
      <c r="A33" s="8"/>
      <c r="B33" s="15" t="s">
        <v>32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f t="shared" si="6"/>
        <v>0</v>
      </c>
    </row>
    <row r="34" spans="1:8" x14ac:dyDescent="0.25">
      <c r="A34" s="8"/>
      <c r="B34" s="15" t="s">
        <v>33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f t="shared" si="6"/>
        <v>0</v>
      </c>
    </row>
    <row r="35" spans="1:8" x14ac:dyDescent="0.25">
      <c r="A35" s="8"/>
      <c r="B35" s="15" t="s">
        <v>34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f t="shared" si="6"/>
        <v>0</v>
      </c>
    </row>
    <row r="36" spans="1:8" x14ac:dyDescent="0.25">
      <c r="A36" s="8"/>
      <c r="B36" s="15" t="s">
        <v>35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f t="shared" si="6"/>
        <v>0</v>
      </c>
    </row>
    <row r="37" spans="1:8" x14ac:dyDescent="0.25">
      <c r="A37" s="8"/>
      <c r="B37" s="15" t="s">
        <v>36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f t="shared" si="6"/>
        <v>0</v>
      </c>
    </row>
    <row r="38" spans="1:8" x14ac:dyDescent="0.25">
      <c r="A38" s="8"/>
      <c r="B38" s="15" t="s">
        <v>37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f t="shared" si="6"/>
        <v>0</v>
      </c>
    </row>
    <row r="39" spans="1:8" x14ac:dyDescent="0.25">
      <c r="A39" s="8"/>
      <c r="B39" s="15" t="s">
        <v>38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f t="shared" si="6"/>
        <v>0</v>
      </c>
    </row>
    <row r="40" spans="1:8" x14ac:dyDescent="0.25">
      <c r="A40" s="8"/>
      <c r="B40" s="13" t="s">
        <v>39</v>
      </c>
      <c r="C40" s="14">
        <f t="shared" ref="C40:H40" si="7">SUM(C41:C44)</f>
        <v>0</v>
      </c>
      <c r="D40" s="14">
        <f t="shared" si="7"/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 t="shared" si="7"/>
        <v>0</v>
      </c>
    </row>
    <row r="41" spans="1:8" ht="30" x14ac:dyDescent="0.25">
      <c r="A41" s="8"/>
      <c r="B41" s="17" t="s">
        <v>40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f>E41-F41</f>
        <v>0</v>
      </c>
    </row>
    <row r="42" spans="1:8" ht="30" x14ac:dyDescent="0.25">
      <c r="A42" s="8"/>
      <c r="B42" s="17" t="s">
        <v>41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f>E42-F42</f>
        <v>0</v>
      </c>
    </row>
    <row r="43" spans="1:8" x14ac:dyDescent="0.25">
      <c r="A43" s="8"/>
      <c r="B43" s="17" t="s">
        <v>42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f>E43-F43</f>
        <v>0</v>
      </c>
    </row>
    <row r="44" spans="1:8" x14ac:dyDescent="0.25">
      <c r="A44" s="8"/>
      <c r="B44" s="17" t="s">
        <v>43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f>E44-F44</f>
        <v>0</v>
      </c>
    </row>
    <row r="45" spans="1:8" x14ac:dyDescent="0.25">
      <c r="A45" s="8"/>
      <c r="B45" s="17"/>
      <c r="C45" s="16"/>
      <c r="D45" s="16"/>
      <c r="E45" s="16"/>
      <c r="F45" s="16"/>
      <c r="G45" s="16"/>
      <c r="H45" s="16"/>
    </row>
    <row r="46" spans="1:8" x14ac:dyDescent="0.25">
      <c r="A46" s="8"/>
      <c r="B46" s="11" t="s">
        <v>44</v>
      </c>
      <c r="C46" s="14">
        <f t="shared" ref="C46:H46" si="8">SUM(C47,C56,C64,C74)</f>
        <v>349140780</v>
      </c>
      <c r="D46" s="14">
        <f t="shared" si="8"/>
        <v>36342590.600000001</v>
      </c>
      <c r="E46" s="14">
        <f t="shared" si="8"/>
        <v>385483370.60000002</v>
      </c>
      <c r="F46" s="14">
        <f t="shared" si="8"/>
        <v>383162944</v>
      </c>
      <c r="G46" s="14">
        <f t="shared" si="8"/>
        <v>367458235</v>
      </c>
      <c r="H46" s="14">
        <f t="shared" si="8"/>
        <v>2320426.6</v>
      </c>
    </row>
    <row r="47" spans="1:8" x14ac:dyDescent="0.25">
      <c r="A47" s="8"/>
      <c r="B47" s="13" t="s">
        <v>45</v>
      </c>
      <c r="C47" s="14">
        <f t="shared" ref="C47:H47" si="9">SUM(C48:C55)</f>
        <v>0</v>
      </c>
      <c r="D47" s="14">
        <f t="shared" si="9"/>
        <v>0</v>
      </c>
      <c r="E47" s="14">
        <f t="shared" si="9"/>
        <v>0</v>
      </c>
      <c r="F47" s="14">
        <f t="shared" si="9"/>
        <v>0</v>
      </c>
      <c r="G47" s="14">
        <f t="shared" si="9"/>
        <v>0</v>
      </c>
      <c r="H47" s="14">
        <f t="shared" si="9"/>
        <v>0</v>
      </c>
    </row>
    <row r="48" spans="1:8" x14ac:dyDescent="0.25">
      <c r="A48" s="8"/>
      <c r="B48" s="17" t="s">
        <v>13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f>E48-F48</f>
        <v>0</v>
      </c>
    </row>
    <row r="49" spans="1:8" x14ac:dyDescent="0.25">
      <c r="A49" s="8"/>
      <c r="B49" s="17" t="s">
        <v>14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f t="shared" ref="H49:H55" si="10">E49-F49</f>
        <v>0</v>
      </c>
    </row>
    <row r="50" spans="1:8" x14ac:dyDescent="0.25">
      <c r="A50" s="8"/>
      <c r="B50" s="17" t="s">
        <v>15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f t="shared" si="10"/>
        <v>0</v>
      </c>
    </row>
    <row r="51" spans="1:8" x14ac:dyDescent="0.25">
      <c r="A51" s="8"/>
      <c r="B51" s="17" t="s">
        <v>16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f t="shared" si="10"/>
        <v>0</v>
      </c>
    </row>
    <row r="52" spans="1:8" x14ac:dyDescent="0.25">
      <c r="A52" s="8"/>
      <c r="B52" s="17" t="s">
        <v>17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f t="shared" si="10"/>
        <v>0</v>
      </c>
    </row>
    <row r="53" spans="1:8" x14ac:dyDescent="0.25">
      <c r="A53" s="8"/>
      <c r="B53" s="17" t="s">
        <v>18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f t="shared" si="10"/>
        <v>0</v>
      </c>
    </row>
    <row r="54" spans="1:8" x14ac:dyDescent="0.25">
      <c r="A54" s="8"/>
      <c r="B54" s="17" t="s">
        <v>19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f t="shared" si="10"/>
        <v>0</v>
      </c>
    </row>
    <row r="55" spans="1:8" x14ac:dyDescent="0.25">
      <c r="A55" s="8"/>
      <c r="B55" s="17" t="s">
        <v>20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f t="shared" si="10"/>
        <v>0</v>
      </c>
    </row>
    <row r="56" spans="1:8" x14ac:dyDescent="0.25">
      <c r="A56" s="8"/>
      <c r="B56" s="13" t="s">
        <v>21</v>
      </c>
      <c r="C56" s="14">
        <f t="shared" ref="C56:H56" si="11">SUM(C57:C63)</f>
        <v>349140780</v>
      </c>
      <c r="D56" s="14">
        <f t="shared" si="11"/>
        <v>35666456</v>
      </c>
      <c r="E56" s="14">
        <f t="shared" si="11"/>
        <v>384807236</v>
      </c>
      <c r="F56" s="14">
        <f t="shared" si="11"/>
        <v>383162944</v>
      </c>
      <c r="G56" s="14">
        <f t="shared" si="11"/>
        <v>367458235</v>
      </c>
      <c r="H56" s="14">
        <f t="shared" si="11"/>
        <v>1644292</v>
      </c>
    </row>
    <row r="57" spans="1:8" x14ac:dyDescent="0.25">
      <c r="A57" s="8"/>
      <c r="B57" s="17" t="s">
        <v>22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f>E57-F57</f>
        <v>0</v>
      </c>
    </row>
    <row r="58" spans="1:8" x14ac:dyDescent="0.25">
      <c r="A58" s="8"/>
      <c r="B58" s="17" t="s">
        <v>23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f t="shared" ref="H58:H63" si="12">E58-F58</f>
        <v>0</v>
      </c>
    </row>
    <row r="59" spans="1:8" x14ac:dyDescent="0.25">
      <c r="A59" s="8"/>
      <c r="B59" s="17" t="s">
        <v>24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f t="shared" si="12"/>
        <v>0</v>
      </c>
    </row>
    <row r="60" spans="1:8" x14ac:dyDescent="0.25">
      <c r="A60" s="8"/>
      <c r="B60" s="18" t="s">
        <v>25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f t="shared" si="12"/>
        <v>0</v>
      </c>
    </row>
    <row r="61" spans="1:8" x14ac:dyDescent="0.25">
      <c r="A61" s="8"/>
      <c r="B61" s="17" t="s">
        <v>26</v>
      </c>
      <c r="C61" s="16">
        <v>349140780</v>
      </c>
      <c r="D61" s="16">
        <f>E61-C61</f>
        <v>35666456</v>
      </c>
      <c r="E61" s="16">
        <v>384807236</v>
      </c>
      <c r="F61" s="16">
        <v>383162944</v>
      </c>
      <c r="G61" s="16">
        <v>367458235</v>
      </c>
      <c r="H61" s="16">
        <f t="shared" si="12"/>
        <v>1644292</v>
      </c>
    </row>
    <row r="62" spans="1:8" x14ac:dyDescent="0.25">
      <c r="A62" s="8"/>
      <c r="B62" s="17" t="s">
        <v>27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f t="shared" si="12"/>
        <v>0</v>
      </c>
    </row>
    <row r="63" spans="1:8" x14ac:dyDescent="0.25">
      <c r="A63" s="8"/>
      <c r="B63" s="17" t="s">
        <v>28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f t="shared" si="12"/>
        <v>0</v>
      </c>
    </row>
    <row r="64" spans="1:8" x14ac:dyDescent="0.25">
      <c r="A64" s="8"/>
      <c r="B64" s="13" t="s">
        <v>29</v>
      </c>
      <c r="C64" s="14">
        <f t="shared" ref="C64:H64" si="13">SUM(C65:C73)</f>
        <v>0</v>
      </c>
      <c r="D64" s="14">
        <f t="shared" si="13"/>
        <v>0</v>
      </c>
      <c r="E64" s="14">
        <f t="shared" si="13"/>
        <v>0</v>
      </c>
      <c r="F64" s="14">
        <f t="shared" si="13"/>
        <v>0</v>
      </c>
      <c r="G64" s="14">
        <f t="shared" si="13"/>
        <v>0</v>
      </c>
      <c r="H64" s="14">
        <f t="shared" si="13"/>
        <v>0</v>
      </c>
    </row>
    <row r="65" spans="1:8" ht="30" x14ac:dyDescent="0.25">
      <c r="A65" s="8"/>
      <c r="B65" s="17" t="s">
        <v>30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f>E65-F65</f>
        <v>0</v>
      </c>
    </row>
    <row r="66" spans="1:8" x14ac:dyDescent="0.25">
      <c r="A66" s="8"/>
      <c r="B66" s="17" t="s">
        <v>31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f t="shared" ref="H66:H73" si="14">E66-F66</f>
        <v>0</v>
      </c>
    </row>
    <row r="67" spans="1:8" x14ac:dyDescent="0.25">
      <c r="A67" s="8"/>
      <c r="B67" s="17" t="s">
        <v>32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f t="shared" si="14"/>
        <v>0</v>
      </c>
    </row>
    <row r="68" spans="1:8" x14ac:dyDescent="0.25">
      <c r="A68" s="8"/>
      <c r="B68" s="17" t="s">
        <v>33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f t="shared" si="14"/>
        <v>0</v>
      </c>
    </row>
    <row r="69" spans="1:8" x14ac:dyDescent="0.25">
      <c r="A69" s="8"/>
      <c r="B69" s="19" t="s">
        <v>34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f t="shared" si="14"/>
        <v>0</v>
      </c>
    </row>
    <row r="70" spans="1:8" x14ac:dyDescent="0.25">
      <c r="A70" s="8"/>
      <c r="B70" s="17" t="s">
        <v>35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f t="shared" si="14"/>
        <v>0</v>
      </c>
    </row>
    <row r="71" spans="1:8" x14ac:dyDescent="0.25">
      <c r="A71" s="8"/>
      <c r="B71" s="19" t="s">
        <v>36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f t="shared" si="14"/>
        <v>0</v>
      </c>
    </row>
    <row r="72" spans="1:8" x14ac:dyDescent="0.25">
      <c r="A72" s="8"/>
      <c r="B72" s="17" t="s">
        <v>37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f t="shared" si="14"/>
        <v>0</v>
      </c>
    </row>
    <row r="73" spans="1:8" x14ac:dyDescent="0.25">
      <c r="A73" s="8"/>
      <c r="B73" s="17" t="s">
        <v>38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f t="shared" si="14"/>
        <v>0</v>
      </c>
    </row>
    <row r="74" spans="1:8" x14ac:dyDescent="0.25">
      <c r="A74" s="8"/>
      <c r="B74" s="13" t="s">
        <v>46</v>
      </c>
      <c r="C74" s="14">
        <f t="shared" ref="C74:H74" si="15">SUM(C75:C78)</f>
        <v>0</v>
      </c>
      <c r="D74" s="14">
        <f t="shared" si="15"/>
        <v>676134.6</v>
      </c>
      <c r="E74" s="14">
        <f t="shared" si="15"/>
        <v>676134.6</v>
      </c>
      <c r="F74" s="14">
        <f t="shared" si="15"/>
        <v>0</v>
      </c>
      <c r="G74" s="14">
        <f t="shared" si="15"/>
        <v>0</v>
      </c>
      <c r="H74" s="14">
        <f t="shared" si="15"/>
        <v>676134.6</v>
      </c>
    </row>
    <row r="75" spans="1:8" ht="30" x14ac:dyDescent="0.25">
      <c r="A75" s="8"/>
      <c r="B75" s="17" t="s">
        <v>40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f>E75-F75</f>
        <v>0</v>
      </c>
    </row>
    <row r="76" spans="1:8" ht="30" x14ac:dyDescent="0.25">
      <c r="A76" s="8"/>
      <c r="B76" s="17" t="s">
        <v>41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f>E76-F76</f>
        <v>0</v>
      </c>
    </row>
    <row r="77" spans="1:8" x14ac:dyDescent="0.25">
      <c r="A77" s="8"/>
      <c r="B77" s="17" t="s">
        <v>42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f>E77-F77</f>
        <v>0</v>
      </c>
    </row>
    <row r="78" spans="1:8" x14ac:dyDescent="0.25">
      <c r="A78" s="8"/>
      <c r="B78" s="17" t="s">
        <v>43</v>
      </c>
      <c r="C78" s="16">
        <v>0</v>
      </c>
      <c r="D78" s="21">
        <f>E78-C78</f>
        <v>676134.6</v>
      </c>
      <c r="E78" s="16">
        <v>676134.6</v>
      </c>
      <c r="F78" s="16">
        <v>0</v>
      </c>
      <c r="G78" s="16">
        <v>0</v>
      </c>
      <c r="H78" s="16">
        <f>E78-F78</f>
        <v>676134.6</v>
      </c>
    </row>
    <row r="79" spans="1:8" x14ac:dyDescent="0.25">
      <c r="A79" s="8"/>
      <c r="B79" s="22"/>
      <c r="C79" s="23"/>
      <c r="D79" s="23"/>
      <c r="E79" s="23"/>
      <c r="F79" s="23"/>
      <c r="G79" s="23"/>
      <c r="H79" s="23"/>
    </row>
    <row r="80" spans="1:8" x14ac:dyDescent="0.25">
      <c r="A80" s="8"/>
      <c r="B80" s="13" t="s">
        <v>9</v>
      </c>
      <c r="C80" s="24">
        <f t="shared" ref="C80:H80" si="16">C46+C12</f>
        <v>698281560</v>
      </c>
      <c r="D80" s="24">
        <f t="shared" si="16"/>
        <v>77326904.599999994</v>
      </c>
      <c r="E80" s="24">
        <f t="shared" si="16"/>
        <v>775608464.60000002</v>
      </c>
      <c r="F80" s="24">
        <f t="shared" si="16"/>
        <v>773273080</v>
      </c>
      <c r="G80" s="24">
        <f t="shared" si="16"/>
        <v>755270203</v>
      </c>
      <c r="H80" s="24">
        <f t="shared" si="16"/>
        <v>2335384.6</v>
      </c>
    </row>
    <row r="81" spans="1:8" x14ac:dyDescent="0.25">
      <c r="A81" s="8"/>
      <c r="B81" s="25"/>
      <c r="C81" s="26"/>
      <c r="D81" s="26"/>
      <c r="E81" s="26"/>
      <c r="F81" s="26"/>
      <c r="G81" s="26"/>
      <c r="H81" s="2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23622047244094491" top="0.31496062992125984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6c publicar cifras</vt:lpstr>
      <vt:lpstr>Hoja10</vt:lpstr>
      <vt:lpstr>'Formato 6c publicar cifras'!Títulos_a_imprimir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COCO</cp:lastModifiedBy>
  <cp:revision/>
  <cp:lastPrinted>2020-01-17T03:32:18Z</cp:lastPrinted>
  <dcterms:created xsi:type="dcterms:W3CDTF">2018-02-16T21:17:47Z</dcterms:created>
  <dcterms:modified xsi:type="dcterms:W3CDTF">2020-01-17T03:32:29Z</dcterms:modified>
</cp:coreProperties>
</file>