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3.Formato 6a OBJETO GTO" sheetId="13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'3.Formato 6a OBJETO GTO'!$1:$8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7" i="13" l="1"/>
  <c r="D154" i="13" l="1"/>
  <c r="F38" i="13" l="1"/>
  <c r="D39" i="13"/>
  <c r="H114" i="13"/>
  <c r="E38" i="13"/>
  <c r="G38" i="13"/>
  <c r="D114" i="13" l="1"/>
  <c r="D38" i="13"/>
  <c r="H157" i="13" l="1"/>
  <c r="H156" i="13"/>
  <c r="H155" i="13"/>
  <c r="H154" i="13"/>
  <c r="H153" i="13"/>
  <c r="H152" i="13"/>
  <c r="H151" i="13"/>
  <c r="G150" i="13"/>
  <c r="F150" i="13"/>
  <c r="E150" i="13"/>
  <c r="D150" i="13"/>
  <c r="C150" i="13"/>
  <c r="H149" i="13"/>
  <c r="H148" i="13"/>
  <c r="H147" i="13"/>
  <c r="G146" i="13"/>
  <c r="F146" i="13"/>
  <c r="E146" i="13"/>
  <c r="D146" i="13"/>
  <c r="C146" i="13"/>
  <c r="H145" i="13"/>
  <c r="H144" i="13"/>
  <c r="H143" i="13"/>
  <c r="H142" i="13"/>
  <c r="H141" i="13"/>
  <c r="H140" i="13"/>
  <c r="H139" i="13"/>
  <c r="H138" i="13"/>
  <c r="H137" i="13" s="1"/>
  <c r="G137" i="13"/>
  <c r="F137" i="13"/>
  <c r="E137" i="13"/>
  <c r="D137" i="13"/>
  <c r="C137" i="13"/>
  <c r="H136" i="13"/>
  <c r="H135" i="13"/>
  <c r="H134" i="13"/>
  <c r="G133" i="13"/>
  <c r="F133" i="13"/>
  <c r="E133" i="13"/>
  <c r="D133" i="13"/>
  <c r="C133" i="13"/>
  <c r="C84" i="13" s="1"/>
  <c r="H132" i="13"/>
  <c r="H131" i="13"/>
  <c r="H130" i="13"/>
  <c r="H129" i="13"/>
  <c r="H128" i="13"/>
  <c r="H127" i="13"/>
  <c r="H126" i="13"/>
  <c r="H125" i="13"/>
  <c r="H124" i="13"/>
  <c r="H123" i="13"/>
  <c r="G123" i="13"/>
  <c r="F123" i="13"/>
  <c r="E123" i="13"/>
  <c r="D123" i="13"/>
  <c r="C123" i="13"/>
  <c r="H122" i="13"/>
  <c r="H121" i="13"/>
  <c r="H120" i="13"/>
  <c r="H119" i="13"/>
  <c r="H118" i="13"/>
  <c r="H117" i="13"/>
  <c r="H116" i="13"/>
  <c r="H115" i="13"/>
  <c r="H113" i="13"/>
  <c r="G113" i="13"/>
  <c r="F113" i="13"/>
  <c r="E113" i="13"/>
  <c r="D113" i="13"/>
  <c r="D84" i="13" s="1"/>
  <c r="C113" i="13"/>
  <c r="H103" i="13"/>
  <c r="G103" i="13"/>
  <c r="F103" i="13"/>
  <c r="E103" i="13"/>
  <c r="D103" i="13"/>
  <c r="C103" i="13"/>
  <c r="H93" i="13"/>
  <c r="G93" i="13"/>
  <c r="F93" i="13"/>
  <c r="E93" i="13"/>
  <c r="D93" i="13"/>
  <c r="C93" i="13"/>
  <c r="G84" i="13"/>
  <c r="H82" i="13"/>
  <c r="H81" i="13"/>
  <c r="H80" i="13"/>
  <c r="H79" i="13"/>
  <c r="H78" i="13"/>
  <c r="H77" i="13"/>
  <c r="H76" i="13"/>
  <c r="H75" i="13" s="1"/>
  <c r="G75" i="13"/>
  <c r="F75" i="13"/>
  <c r="F9" i="13" s="1"/>
  <c r="E75" i="13"/>
  <c r="D75" i="13"/>
  <c r="C75" i="13"/>
  <c r="H74" i="13"/>
  <c r="H73" i="13"/>
  <c r="H72" i="13"/>
  <c r="H71" i="13" s="1"/>
  <c r="G71" i="13"/>
  <c r="F71" i="13"/>
  <c r="E71" i="13"/>
  <c r="D71" i="13"/>
  <c r="C71" i="13"/>
  <c r="H70" i="13"/>
  <c r="H69" i="13"/>
  <c r="H68" i="13"/>
  <c r="H67" i="13"/>
  <c r="H66" i="13"/>
  <c r="H65" i="13"/>
  <c r="H64" i="13"/>
  <c r="H63" i="13"/>
  <c r="H62" i="13" s="1"/>
  <c r="G62" i="13"/>
  <c r="F62" i="13"/>
  <c r="E62" i="13"/>
  <c r="D62" i="13"/>
  <c r="C62" i="13"/>
  <c r="H61" i="13"/>
  <c r="H60" i="13"/>
  <c r="H59" i="13"/>
  <c r="G58" i="13"/>
  <c r="F58" i="13"/>
  <c r="E58" i="13"/>
  <c r="D58" i="13"/>
  <c r="C58" i="13"/>
  <c r="H57" i="13"/>
  <c r="H56" i="13"/>
  <c r="H55" i="13"/>
  <c r="H54" i="13"/>
  <c r="H53" i="13"/>
  <c r="H52" i="13"/>
  <c r="H51" i="13"/>
  <c r="H50" i="13"/>
  <c r="H48" i="13" s="1"/>
  <c r="H49" i="13"/>
  <c r="G48" i="13"/>
  <c r="F48" i="13"/>
  <c r="E48" i="13"/>
  <c r="D48" i="13"/>
  <c r="C48" i="13"/>
  <c r="H47" i="13"/>
  <c r="H46" i="13"/>
  <c r="H45" i="13"/>
  <c r="H44" i="13"/>
  <c r="H43" i="13"/>
  <c r="H42" i="13"/>
  <c r="H41" i="13"/>
  <c r="H40" i="13"/>
  <c r="H39" i="13"/>
  <c r="C38" i="13"/>
  <c r="H28" i="13"/>
  <c r="G28" i="13"/>
  <c r="F28" i="13"/>
  <c r="E28" i="13"/>
  <c r="D28" i="13"/>
  <c r="C28" i="13"/>
  <c r="H18" i="13"/>
  <c r="G18" i="13"/>
  <c r="F18" i="13"/>
  <c r="E18" i="13"/>
  <c r="D18" i="13"/>
  <c r="C18" i="13"/>
  <c r="D9" i="13"/>
  <c r="E84" i="13" l="1"/>
  <c r="C9" i="13"/>
  <c r="C159" i="13" s="1"/>
  <c r="E9" i="13"/>
  <c r="G9" i="13"/>
  <c r="G159" i="13" s="1"/>
  <c r="H38" i="13"/>
  <c r="H9" i="13" s="1"/>
  <c r="H58" i="13"/>
  <c r="H133" i="13"/>
  <c r="H146" i="13"/>
  <c r="H150" i="13"/>
  <c r="D159" i="13"/>
  <c r="F84" i="13"/>
  <c r="F159" i="13" s="1"/>
  <c r="E159" i="13" l="1"/>
  <c r="H84" i="13"/>
  <c r="H159" i="13" s="1"/>
</calcChain>
</file>

<file path=xl/sharedStrings.xml><?xml version="1.0" encoding="utf-8"?>
<sst xmlns="http://schemas.openxmlformats.org/spreadsheetml/2006/main" count="162" uniqueCount="89">
  <si>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</si>
  <si>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</si>
  <si>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</si>
  <si>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</si>
  <si>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</si>
  <si>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</si>
  <si>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</si>
  <si>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</si>
  <si>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</si>
  <si>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</si>
  <si>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</si>
  <si>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</si>
  <si>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</si>
  <si>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</si>
  <si>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</si>
  <si>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</si>
  <si>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</si>
  <si>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</si>
  <si>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</si>
  <si>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</si>
  <si>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</si>
  <si>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</si>
  <si>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</si>
  <si>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</si>
  <si>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</si>
  <si>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</si>
  <si>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</si>
  <si>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</si>
  <si>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</si>
  <si>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</si>
  <si>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</si>
  <si>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</si>
  <si>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</si>
  <si>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</si>
  <si>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</si>
  <si>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</si>
  <si>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</si>
  <si>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</si>
  <si>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</si>
  <si>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</si>
  <si>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</si>
  <si>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</si>
  <si>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</si>
  <si>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</si>
  <si>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</si>
  <si>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</si>
  <si>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</si>
  <si>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</si>
  <si>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</si>
  <si>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</si>
  <si>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</si>
  <si>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</si>
  <si>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</si>
  <si>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</si>
  <si>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</si>
  <si>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</si>
  <si>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</si>
  <si>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</si>
  <si>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</si>
  <si>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</si>
  <si>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</si>
  <si>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</si>
  <si>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</si>
  <si>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</si>
  <si>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</si>
  <si>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</si>
  <si>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</si>
  <si>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</si>
  <si>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</si>
  <si>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</si>
  <si>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</si>
  <si>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</si>
  <si>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</si>
  <si>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</si>
  <si>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</si>
  <si>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</si>
  <si>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</si>
  <si>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</si>
  <si>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</si>
  <si>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</si>
  <si>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</si>
  <si>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</si>
  <si>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</si>
  <si>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</si>
  <si>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</si>
  <si>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</si>
  <si>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</si>
  <si>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TECNOLÓGICOS DEL ESTADO DE OAXACA</t>
  </si>
  <si>
    <t>Del 1 de Enero al 30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</si>
</sst>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vertical="center" indent="9"/>
    </xf>
    <xf numFmtId="0" fontId="0" fillId="0" borderId="9" xfId="0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indent="9"/>
    </xf>
    <xf numFmtId="0" fontId="0" fillId="0" borderId="9" xfId="0" applyFill="1" applyBorder="1" applyAlignment="1">
      <alignment horizontal="left" indent="3"/>
    </xf>
    <xf numFmtId="0" fontId="1" fillId="0" borderId="9" xfId="0" applyFont="1" applyFill="1" applyBorder="1" applyAlignment="1">
      <alignment horizontal="left" indent="3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 indent="6"/>
    </xf>
    <xf numFmtId="0" fontId="5" fillId="0" borderId="0" xfId="0" applyFont="1" applyFill="1"/>
    <xf numFmtId="0" fontId="0" fillId="0" borderId="8" xfId="0" applyFill="1" applyBorder="1" applyAlignment="1">
      <alignment horizontal="left" vertical="center" indent="9"/>
    </xf>
    <xf numFmtId="164" fontId="7" fillId="0" borderId="0" xfId="2" applyNumberFormat="1" applyFont="1" applyFill="1" applyAlignment="1">
      <alignment vertical="center" wrapText="1"/>
    </xf>
    <xf numFmtId="164" fontId="8" fillId="0" borderId="0" xfId="2" applyNumberFormat="1" applyFont="1" applyFill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 applyProtection="1">
      <alignment vertical="center"/>
      <protection locked="0"/>
    </xf>
    <xf numFmtId="164" fontId="0" fillId="0" borderId="8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>
      <alignment vertical="center"/>
    </xf>
    <xf numFmtId="164" fontId="0" fillId="0" borderId="8" xfId="2" applyNumberFormat="1" applyFont="1" applyFill="1" applyBorder="1"/>
    <xf numFmtId="164" fontId="0" fillId="0" borderId="0" xfId="2" applyNumberFormat="1" applyFont="1" applyFill="1"/>
    <xf numFmtId="164" fontId="0" fillId="0" borderId="9" xfId="2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1" fillId="0" borderId="8" xfId="2" applyNumberFormat="1" applyFont="1" applyFill="1" applyBorder="1" applyAlignment="1">
      <alignment horizontal="center" vertical="center" wrapText="1"/>
    </xf>
    <xf numFmtId="164" fontId="1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49868</xdr:colOff>
      <xdr:row>0</xdr:row>
      <xdr:rowOff>98053</xdr:rowOff>
    </xdr:from>
    <xdr:to>
      <xdr:col>7</xdr:col>
      <xdr:colOff>518834</xdr:colOff>
      <xdr:row>0</xdr:row>
      <xdr:rowOff>498102</xdr:rowOff>
    </xdr:to>
    <xdr:grpSp>
      <xdr:nvGrpSpPr>
        <xdr:cNvPr id="4" name="3 Grup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469843" y="98053"/>
          <a:ext cx="3555066" cy="400049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0"/>
  <sheetViews>
    <sheetView tabSelected="1" zoomScaleNormal="100" zoomScalePageLayoutView="89" workbookViewId="0">
      <pane ySplit="8" topLeftCell="A156" activePane="bottomLeft" state="frozen"/>
      <selection pane="bottomLeft" activeCell="G162" sqref="G162"/>
    </sheetView>
  </sheetViews>
  <sheetFormatPr baseColWidth="10" defaultColWidth="11.42578125" defaultRowHeight="15" x14ac:dyDescent="0.25"/>
  <cols>
    <col min="1" max="1" width="1.28515625" style="1" customWidth="1"/>
    <col min="2" max="2" width="79.140625" style="1" customWidth="1"/>
    <col min="3" max="8" width="15.42578125" style="23" customWidth="1"/>
    <col min="9" max="16384" width="11.42578125" style="1"/>
  </cols>
  <sheetData>
    <row r="1" spans="2:8" ht="61.9" customHeight="1" x14ac:dyDescent="0.25">
      <c r="B1" s="30"/>
      <c r="C1" s="30"/>
      <c r="D1" s="30"/>
      <c r="E1" s="14"/>
      <c r="F1" s="14"/>
      <c r="G1" s="14"/>
      <c r="H1" s="15"/>
    </row>
    <row r="2" spans="2:8" s="12" customFormat="1" x14ac:dyDescent="0.25">
      <c r="B2" s="31" t="s">
        <v>87</v>
      </c>
      <c r="C2" s="32"/>
      <c r="D2" s="32"/>
      <c r="E2" s="32"/>
      <c r="F2" s="32"/>
      <c r="G2" s="32"/>
      <c r="H2" s="33"/>
    </row>
    <row r="3" spans="2:8" s="12" customFormat="1" x14ac:dyDescent="0.25">
      <c r="B3" s="34" t="s">
        <v>1</v>
      </c>
      <c r="C3" s="35"/>
      <c r="D3" s="35"/>
      <c r="E3" s="35"/>
      <c r="F3" s="35"/>
      <c r="G3" s="35"/>
      <c r="H3" s="36"/>
    </row>
    <row r="4" spans="2:8" s="12" customFormat="1" x14ac:dyDescent="0.25">
      <c r="B4" s="34" t="s">
        <v>2</v>
      </c>
      <c r="C4" s="35"/>
      <c r="D4" s="35"/>
      <c r="E4" s="35"/>
      <c r="F4" s="35"/>
      <c r="G4" s="35"/>
      <c r="H4" s="36"/>
    </row>
    <row r="5" spans="2:8" s="12" customFormat="1" x14ac:dyDescent="0.25">
      <c r="B5" s="37" t="s">
        <v>88</v>
      </c>
      <c r="C5" s="37"/>
      <c r="D5" s="37"/>
      <c r="E5" s="37"/>
      <c r="F5" s="37"/>
      <c r="G5" s="37"/>
      <c r="H5" s="37"/>
    </row>
    <row r="6" spans="2:8" s="12" customFormat="1" x14ac:dyDescent="0.25">
      <c r="B6" s="38" t="s">
        <v>0</v>
      </c>
      <c r="C6" s="39"/>
      <c r="D6" s="39"/>
      <c r="E6" s="39"/>
      <c r="F6" s="39"/>
      <c r="G6" s="39"/>
      <c r="H6" s="40"/>
    </row>
    <row r="7" spans="2:8" ht="14.45" customHeight="1" x14ac:dyDescent="0.25">
      <c r="B7" s="26" t="s">
        <v>3</v>
      </c>
      <c r="C7" s="28" t="s">
        <v>4</v>
      </c>
      <c r="D7" s="28"/>
      <c r="E7" s="28"/>
      <c r="F7" s="28"/>
      <c r="G7" s="28"/>
      <c r="H7" s="28" t="s">
        <v>5</v>
      </c>
    </row>
    <row r="8" spans="2:8" ht="30" x14ac:dyDescent="0.25">
      <c r="B8" s="27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29"/>
    </row>
    <row r="9" spans="2:8" x14ac:dyDescent="0.25">
      <c r="B9" s="2" t="s">
        <v>11</v>
      </c>
      <c r="C9" s="17">
        <f t="shared" ref="C9:H9" si="0">SUM(C10,C18,C28,C38,C48,C58,C62,C71,C75)</f>
        <v>349140780</v>
      </c>
      <c r="D9" s="17">
        <f t="shared" si="0"/>
        <v>40984314</v>
      </c>
      <c r="E9" s="17">
        <f t="shared" si="0"/>
        <v>390125094</v>
      </c>
      <c r="F9" s="17">
        <f t="shared" si="0"/>
        <v>390110136</v>
      </c>
      <c r="G9" s="17">
        <f t="shared" si="0"/>
        <v>387811968</v>
      </c>
      <c r="H9" s="18">
        <f t="shared" si="0"/>
        <v>14958</v>
      </c>
    </row>
    <row r="10" spans="2:8" x14ac:dyDescent="0.25">
      <c r="B10" s="3" t="s">
        <v>12</v>
      </c>
      <c r="C10" s="19"/>
      <c r="D10" s="19"/>
      <c r="E10" s="19"/>
      <c r="F10" s="19"/>
      <c r="G10" s="19"/>
      <c r="H10" s="19"/>
    </row>
    <row r="11" spans="2:8" x14ac:dyDescent="0.25">
      <c r="B11" s="4" t="s">
        <v>13</v>
      </c>
      <c r="C11" s="19"/>
      <c r="D11" s="19"/>
      <c r="E11" s="19"/>
      <c r="F11" s="19"/>
      <c r="G11" s="19"/>
      <c r="H11" s="19"/>
    </row>
    <row r="12" spans="2:8" x14ac:dyDescent="0.25">
      <c r="B12" s="4" t="s">
        <v>14</v>
      </c>
      <c r="C12" s="19"/>
      <c r="D12" s="19"/>
      <c r="E12" s="19"/>
      <c r="F12" s="19"/>
      <c r="G12" s="19"/>
      <c r="H12" s="19"/>
    </row>
    <row r="13" spans="2:8" x14ac:dyDescent="0.25">
      <c r="B13" s="4" t="s">
        <v>15</v>
      </c>
      <c r="C13" s="19"/>
      <c r="D13" s="19"/>
      <c r="E13" s="19"/>
      <c r="F13" s="19"/>
      <c r="G13" s="19"/>
      <c r="H13" s="19"/>
    </row>
    <row r="14" spans="2:8" x14ac:dyDescent="0.25">
      <c r="B14" s="4" t="s">
        <v>16</v>
      </c>
      <c r="C14" s="19"/>
      <c r="D14" s="19"/>
      <c r="E14" s="19"/>
      <c r="F14" s="19"/>
      <c r="G14" s="19"/>
      <c r="H14" s="19"/>
    </row>
    <row r="15" spans="2:8" x14ac:dyDescent="0.25">
      <c r="B15" s="4" t="s">
        <v>17</v>
      </c>
      <c r="C15" s="19"/>
      <c r="D15" s="19"/>
      <c r="E15" s="19"/>
      <c r="F15" s="19"/>
      <c r="G15" s="19"/>
      <c r="H15" s="19"/>
    </row>
    <row r="16" spans="2:8" x14ac:dyDescent="0.25">
      <c r="B16" s="4" t="s">
        <v>18</v>
      </c>
      <c r="C16" s="19"/>
      <c r="D16" s="19"/>
      <c r="E16" s="19"/>
      <c r="F16" s="19"/>
      <c r="G16" s="19"/>
      <c r="H16" s="19"/>
    </row>
    <row r="17" spans="2:8" x14ac:dyDescent="0.25">
      <c r="B17" s="4" t="s">
        <v>19</v>
      </c>
      <c r="C17" s="19"/>
      <c r="D17" s="19"/>
      <c r="E17" s="19"/>
      <c r="F17" s="19"/>
      <c r="G17" s="19"/>
      <c r="H17" s="19"/>
    </row>
    <row r="18" spans="2:8" x14ac:dyDescent="0.25">
      <c r="B18" s="3" t="s">
        <v>20</v>
      </c>
      <c r="C18" s="19">
        <f t="shared" ref="C18:H18" si="1">SUM(C19:C27)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</row>
    <row r="19" spans="2:8" x14ac:dyDescent="0.25">
      <c r="B19" s="4" t="s">
        <v>21</v>
      </c>
      <c r="C19" s="19"/>
      <c r="D19" s="19"/>
      <c r="E19" s="19"/>
      <c r="F19" s="19"/>
      <c r="G19" s="19"/>
      <c r="H19" s="19"/>
    </row>
    <row r="20" spans="2:8" x14ac:dyDescent="0.25">
      <c r="B20" s="4" t="s">
        <v>22</v>
      </c>
      <c r="C20" s="19"/>
      <c r="D20" s="19"/>
      <c r="E20" s="19"/>
      <c r="F20" s="19"/>
      <c r="G20" s="19"/>
      <c r="H20" s="19"/>
    </row>
    <row r="21" spans="2:8" x14ac:dyDescent="0.25">
      <c r="B21" s="4" t="s">
        <v>23</v>
      </c>
      <c r="C21" s="19"/>
      <c r="D21" s="19"/>
      <c r="E21" s="19"/>
      <c r="F21" s="19"/>
      <c r="G21" s="19"/>
      <c r="H21" s="19"/>
    </row>
    <row r="22" spans="2:8" x14ac:dyDescent="0.25">
      <c r="B22" s="4" t="s">
        <v>24</v>
      </c>
      <c r="C22" s="19"/>
      <c r="D22" s="19"/>
      <c r="E22" s="19"/>
      <c r="F22" s="19"/>
      <c r="G22" s="19"/>
      <c r="H22" s="19"/>
    </row>
    <row r="23" spans="2:8" x14ac:dyDescent="0.25">
      <c r="B23" s="4" t="s">
        <v>25</v>
      </c>
      <c r="C23" s="19"/>
      <c r="D23" s="19"/>
      <c r="E23" s="19"/>
      <c r="F23" s="19"/>
      <c r="G23" s="19"/>
      <c r="H23" s="19"/>
    </row>
    <row r="24" spans="2:8" x14ac:dyDescent="0.25">
      <c r="B24" s="4" t="s">
        <v>26</v>
      </c>
      <c r="C24" s="19"/>
      <c r="D24" s="19"/>
      <c r="E24" s="19"/>
      <c r="F24" s="19"/>
      <c r="G24" s="19"/>
      <c r="H24" s="19"/>
    </row>
    <row r="25" spans="2:8" x14ac:dyDescent="0.25">
      <c r="B25" s="4" t="s">
        <v>27</v>
      </c>
      <c r="C25" s="19"/>
      <c r="D25" s="19"/>
      <c r="E25" s="19"/>
      <c r="F25" s="19"/>
      <c r="G25" s="19"/>
      <c r="H25" s="19"/>
    </row>
    <row r="26" spans="2:8" x14ac:dyDescent="0.25">
      <c r="B26" s="4" t="s">
        <v>28</v>
      </c>
      <c r="C26" s="19"/>
      <c r="D26" s="19"/>
      <c r="E26" s="19"/>
      <c r="F26" s="19"/>
      <c r="G26" s="19"/>
      <c r="H26" s="19"/>
    </row>
    <row r="27" spans="2:8" x14ac:dyDescent="0.25">
      <c r="B27" s="4" t="s">
        <v>29</v>
      </c>
      <c r="C27" s="19"/>
      <c r="D27" s="19"/>
      <c r="E27" s="19"/>
      <c r="F27" s="19"/>
      <c r="G27" s="19"/>
      <c r="H27" s="19"/>
    </row>
    <row r="28" spans="2:8" x14ac:dyDescent="0.25">
      <c r="B28" s="3" t="s">
        <v>30</v>
      </c>
      <c r="C28" s="19">
        <f t="shared" ref="C28:H28" si="2">SUM(C29:C37)</f>
        <v>0</v>
      </c>
      <c r="D28" s="19">
        <f t="shared" si="2"/>
        <v>0</v>
      </c>
      <c r="E28" s="19">
        <f t="shared" si="2"/>
        <v>0</v>
      </c>
      <c r="F28" s="19">
        <f t="shared" si="2"/>
        <v>0</v>
      </c>
      <c r="G28" s="19">
        <f t="shared" si="2"/>
        <v>0</v>
      </c>
      <c r="H28" s="19">
        <f t="shared" si="2"/>
        <v>0</v>
      </c>
    </row>
    <row r="29" spans="2:8" x14ac:dyDescent="0.25">
      <c r="B29" s="4" t="s">
        <v>31</v>
      </c>
      <c r="C29" s="19"/>
      <c r="D29" s="19"/>
      <c r="E29" s="19"/>
      <c r="F29" s="19"/>
      <c r="G29" s="19"/>
      <c r="H29" s="19"/>
    </row>
    <row r="30" spans="2:8" x14ac:dyDescent="0.25">
      <c r="B30" s="4" t="s">
        <v>32</v>
      </c>
      <c r="C30" s="19"/>
      <c r="D30" s="19"/>
      <c r="E30" s="19"/>
      <c r="F30" s="19"/>
      <c r="G30" s="19"/>
      <c r="H30" s="19"/>
    </row>
    <row r="31" spans="2:8" x14ac:dyDescent="0.25">
      <c r="B31" s="4" t="s">
        <v>33</v>
      </c>
      <c r="C31" s="19"/>
      <c r="D31" s="19"/>
      <c r="E31" s="19"/>
      <c r="F31" s="19"/>
      <c r="G31" s="19"/>
      <c r="H31" s="19"/>
    </row>
    <row r="32" spans="2:8" x14ac:dyDescent="0.25">
      <c r="B32" s="4" t="s">
        <v>34</v>
      </c>
      <c r="C32" s="19"/>
      <c r="D32" s="19"/>
      <c r="E32" s="19"/>
      <c r="F32" s="19"/>
      <c r="G32" s="19"/>
      <c r="H32" s="19"/>
    </row>
    <row r="33" spans="2:8" x14ac:dyDescent="0.25">
      <c r="B33" s="4" t="s">
        <v>35</v>
      </c>
      <c r="C33" s="19"/>
      <c r="D33" s="19"/>
      <c r="E33" s="19"/>
      <c r="F33" s="19"/>
      <c r="G33" s="19"/>
      <c r="H33" s="19"/>
    </row>
    <row r="34" spans="2:8" x14ac:dyDescent="0.25">
      <c r="B34" s="4" t="s">
        <v>36</v>
      </c>
      <c r="C34" s="19"/>
      <c r="D34" s="19"/>
      <c r="E34" s="19"/>
      <c r="F34" s="19"/>
      <c r="G34" s="19"/>
      <c r="H34" s="19"/>
    </row>
    <row r="35" spans="2:8" x14ac:dyDescent="0.25">
      <c r="B35" s="4" t="s">
        <v>37</v>
      </c>
      <c r="C35" s="19"/>
      <c r="D35" s="19"/>
      <c r="E35" s="19"/>
      <c r="F35" s="19"/>
      <c r="G35" s="19"/>
      <c r="H35" s="19"/>
    </row>
    <row r="36" spans="2:8" x14ac:dyDescent="0.25">
      <c r="B36" s="4" t="s">
        <v>38</v>
      </c>
      <c r="C36" s="19"/>
      <c r="D36" s="19"/>
      <c r="E36" s="19"/>
      <c r="F36" s="19"/>
      <c r="G36" s="19"/>
      <c r="H36" s="19"/>
    </row>
    <row r="37" spans="2:8" x14ac:dyDescent="0.25">
      <c r="B37" s="4" t="s">
        <v>39</v>
      </c>
      <c r="C37" s="19"/>
      <c r="D37" s="19"/>
      <c r="E37" s="19"/>
      <c r="F37" s="19"/>
      <c r="G37" s="19"/>
      <c r="H37" s="19"/>
    </row>
    <row r="38" spans="2:8" ht="30" x14ac:dyDescent="0.25">
      <c r="B38" s="11" t="s">
        <v>40</v>
      </c>
      <c r="C38" s="19">
        <f>SUM(C39:C47)</f>
        <v>349140780</v>
      </c>
      <c r="D38" s="19">
        <f t="shared" ref="D38:H38" si="3">SUM(D39:D47)</f>
        <v>40984314</v>
      </c>
      <c r="E38" s="19">
        <f t="shared" si="3"/>
        <v>390125094</v>
      </c>
      <c r="F38" s="19">
        <f t="shared" si="3"/>
        <v>390110136</v>
      </c>
      <c r="G38" s="19">
        <f t="shared" si="3"/>
        <v>387811968</v>
      </c>
      <c r="H38" s="19">
        <f t="shared" si="3"/>
        <v>14958</v>
      </c>
    </row>
    <row r="39" spans="2:8" x14ac:dyDescent="0.25">
      <c r="B39" s="4" t="s">
        <v>41</v>
      </c>
      <c r="C39" s="19">
        <v>349140780</v>
      </c>
      <c r="D39" s="19">
        <f>E39-C39</f>
        <v>40984314</v>
      </c>
      <c r="E39" s="19">
        <v>390125094</v>
      </c>
      <c r="F39" s="19">
        <v>390110136</v>
      </c>
      <c r="G39" s="19">
        <v>387811968</v>
      </c>
      <c r="H39" s="19">
        <f>E39-F39</f>
        <v>14958</v>
      </c>
    </row>
    <row r="40" spans="2:8" x14ac:dyDescent="0.25">
      <c r="B40" s="4" t="s">
        <v>42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ref="H40:H47" si="4">E40-F40</f>
        <v>0</v>
      </c>
    </row>
    <row r="41" spans="2:8" x14ac:dyDescent="0.25">
      <c r="B41" s="4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 t="shared" si="4"/>
        <v>0</v>
      </c>
    </row>
    <row r="42" spans="2:8" x14ac:dyDescent="0.25">
      <c r="B42" s="4" t="s">
        <v>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4"/>
        <v>0</v>
      </c>
    </row>
    <row r="43" spans="2:8" x14ac:dyDescent="0.25">
      <c r="B43" s="4" t="s">
        <v>45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 t="shared" si="4"/>
        <v>0</v>
      </c>
    </row>
    <row r="44" spans="2:8" x14ac:dyDescent="0.25">
      <c r="B44" s="4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4"/>
        <v>0</v>
      </c>
    </row>
    <row r="45" spans="2:8" x14ac:dyDescent="0.25">
      <c r="B45" s="4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4"/>
        <v>0</v>
      </c>
    </row>
    <row r="46" spans="2:8" x14ac:dyDescent="0.25">
      <c r="B46" s="4" t="s">
        <v>48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4"/>
        <v>0</v>
      </c>
    </row>
    <row r="47" spans="2:8" x14ac:dyDescent="0.25">
      <c r="B47" s="4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f t="shared" si="4"/>
        <v>0</v>
      </c>
    </row>
    <row r="48" spans="2:8" x14ac:dyDescent="0.25">
      <c r="B48" s="3" t="s">
        <v>50</v>
      </c>
      <c r="C48" s="19">
        <f t="shared" ref="C48:H48" si="5">SUM(C49:C57)</f>
        <v>0</v>
      </c>
      <c r="D48" s="19">
        <f t="shared" si="5"/>
        <v>0</v>
      </c>
      <c r="E48" s="19">
        <f t="shared" si="5"/>
        <v>0</v>
      </c>
      <c r="F48" s="19">
        <f t="shared" si="5"/>
        <v>0</v>
      </c>
      <c r="G48" s="19">
        <f t="shared" si="5"/>
        <v>0</v>
      </c>
      <c r="H48" s="19">
        <f t="shared" si="5"/>
        <v>0</v>
      </c>
    </row>
    <row r="49" spans="2:8" x14ac:dyDescent="0.25">
      <c r="B49" s="4" t="s">
        <v>51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x14ac:dyDescent="0.25">
      <c r="B50" s="4" t="s">
        <v>52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7" si="6">E50-F50</f>
        <v>0</v>
      </c>
    </row>
    <row r="51" spans="2:8" x14ac:dyDescent="0.25">
      <c r="B51" s="4" t="s">
        <v>53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6"/>
        <v>0</v>
      </c>
    </row>
    <row r="52" spans="2:8" x14ac:dyDescent="0.25">
      <c r="B52" s="4" t="s">
        <v>54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6"/>
        <v>0</v>
      </c>
    </row>
    <row r="53" spans="2:8" x14ac:dyDescent="0.25">
      <c r="B53" s="4" t="s">
        <v>55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6"/>
        <v>0</v>
      </c>
    </row>
    <row r="54" spans="2:8" x14ac:dyDescent="0.25">
      <c r="B54" s="4" t="s">
        <v>56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6"/>
        <v>0</v>
      </c>
    </row>
    <row r="55" spans="2:8" x14ac:dyDescent="0.25">
      <c r="B55" s="4" t="s">
        <v>57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6"/>
        <v>0</v>
      </c>
    </row>
    <row r="56" spans="2:8" x14ac:dyDescent="0.25">
      <c r="B56" s="4" t="s">
        <v>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6"/>
        <v>0</v>
      </c>
    </row>
    <row r="57" spans="2:8" x14ac:dyDescent="0.25">
      <c r="B57" s="4" t="s">
        <v>59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 t="shared" si="6"/>
        <v>0</v>
      </c>
    </row>
    <row r="58" spans="2:8" x14ac:dyDescent="0.25">
      <c r="B58" s="3" t="s">
        <v>60</v>
      </c>
      <c r="C58" s="19">
        <f t="shared" ref="C58:H58" si="7">SUM(C59:C61)</f>
        <v>0</v>
      </c>
      <c r="D58" s="19">
        <f t="shared" si="7"/>
        <v>0</v>
      </c>
      <c r="E58" s="19">
        <f t="shared" si="7"/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</row>
    <row r="59" spans="2:8" x14ac:dyDescent="0.25">
      <c r="B59" s="4" t="s">
        <v>61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E59-F59</f>
        <v>0</v>
      </c>
    </row>
    <row r="60" spans="2:8" x14ac:dyDescent="0.25">
      <c r="B60" s="4" t="s">
        <v>62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>E60-F60</f>
        <v>0</v>
      </c>
    </row>
    <row r="61" spans="2:8" x14ac:dyDescent="0.25">
      <c r="B61" s="4" t="s">
        <v>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>E61-F61</f>
        <v>0</v>
      </c>
    </row>
    <row r="62" spans="2:8" x14ac:dyDescent="0.25">
      <c r="B62" s="3" t="s">
        <v>64</v>
      </c>
      <c r="C62" s="19">
        <f t="shared" ref="C62:H62" si="8">SUM(C63:C67,C69:C70)</f>
        <v>0</v>
      </c>
      <c r="D62" s="19">
        <f t="shared" si="8"/>
        <v>0</v>
      </c>
      <c r="E62" s="19">
        <f t="shared" si="8"/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</row>
    <row r="63" spans="2:8" x14ac:dyDescent="0.25">
      <c r="B63" s="4" t="s">
        <v>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>E63-F63</f>
        <v>0</v>
      </c>
    </row>
    <row r="64" spans="2:8" x14ac:dyDescent="0.25">
      <c r="B64" s="4" t="s">
        <v>66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ref="H64:H70" si="9">E64-F64</f>
        <v>0</v>
      </c>
    </row>
    <row r="65" spans="2:8" x14ac:dyDescent="0.25">
      <c r="B65" s="4" t="s">
        <v>67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9"/>
        <v>0</v>
      </c>
    </row>
    <row r="66" spans="2:8" x14ac:dyDescent="0.25">
      <c r="B66" s="4" t="s">
        <v>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9"/>
        <v>0</v>
      </c>
    </row>
    <row r="67" spans="2:8" x14ac:dyDescent="0.25">
      <c r="B67" s="4" t="s">
        <v>69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9"/>
        <v>0</v>
      </c>
    </row>
    <row r="68" spans="2:8" x14ac:dyDescent="0.25">
      <c r="B68" s="4" t="s">
        <v>70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9"/>
        <v>0</v>
      </c>
    </row>
    <row r="69" spans="2:8" x14ac:dyDescent="0.25">
      <c r="B69" s="4" t="s">
        <v>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9"/>
        <v>0</v>
      </c>
    </row>
    <row r="70" spans="2:8" x14ac:dyDescent="0.25">
      <c r="B70" s="4" t="s">
        <v>72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9"/>
        <v>0</v>
      </c>
    </row>
    <row r="71" spans="2:8" x14ac:dyDescent="0.25">
      <c r="B71" s="3" t="s">
        <v>73</v>
      </c>
      <c r="C71" s="24">
        <f t="shared" ref="C71:H71" si="10">SUM(C72:C74)</f>
        <v>0</v>
      </c>
      <c r="D71" s="24">
        <f t="shared" si="10"/>
        <v>0</v>
      </c>
      <c r="E71" s="24">
        <f t="shared" si="10"/>
        <v>0</v>
      </c>
      <c r="F71" s="24">
        <f t="shared" si="10"/>
        <v>0</v>
      </c>
      <c r="G71" s="24">
        <f t="shared" si="10"/>
        <v>0</v>
      </c>
      <c r="H71" s="24">
        <f t="shared" si="10"/>
        <v>0</v>
      </c>
    </row>
    <row r="72" spans="2:8" x14ac:dyDescent="0.25">
      <c r="B72" s="4" t="s">
        <v>74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f>E72-F72</f>
        <v>0</v>
      </c>
    </row>
    <row r="73" spans="2:8" x14ac:dyDescent="0.25">
      <c r="B73" s="4" t="s">
        <v>75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f>E73-F73</f>
        <v>0</v>
      </c>
    </row>
    <row r="74" spans="2:8" x14ac:dyDescent="0.25">
      <c r="B74" s="4" t="s">
        <v>76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f>E74-F74</f>
        <v>0</v>
      </c>
    </row>
    <row r="75" spans="2:8" x14ac:dyDescent="0.25">
      <c r="B75" s="3" t="s">
        <v>77</v>
      </c>
      <c r="C75" s="24">
        <f t="shared" ref="C75:H75" si="11">SUM(C76:C82)</f>
        <v>0</v>
      </c>
      <c r="D75" s="24">
        <f t="shared" si="11"/>
        <v>0</v>
      </c>
      <c r="E75" s="24">
        <f t="shared" si="11"/>
        <v>0</v>
      </c>
      <c r="F75" s="24">
        <f t="shared" si="11"/>
        <v>0</v>
      </c>
      <c r="G75" s="24">
        <f t="shared" si="11"/>
        <v>0</v>
      </c>
      <c r="H75" s="24">
        <f t="shared" si="11"/>
        <v>0</v>
      </c>
    </row>
    <row r="76" spans="2:8" x14ac:dyDescent="0.25">
      <c r="B76" s="4" t="s">
        <v>78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x14ac:dyDescent="0.25">
      <c r="B77" s="4" t="s">
        <v>79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ref="H77:H82" si="12">E77-F77</f>
        <v>0</v>
      </c>
    </row>
    <row r="78" spans="2:8" x14ac:dyDescent="0.25">
      <c r="B78" s="4" t="s">
        <v>80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</row>
    <row r="79" spans="2:8" x14ac:dyDescent="0.25">
      <c r="B79" s="4" t="s">
        <v>81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f t="shared" si="12"/>
        <v>0</v>
      </c>
    </row>
    <row r="80" spans="2:8" x14ac:dyDescent="0.25">
      <c r="B80" s="4" t="s">
        <v>82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f t="shared" si="12"/>
        <v>0</v>
      </c>
    </row>
    <row r="81" spans="2:9" x14ac:dyDescent="0.25">
      <c r="B81" s="13" t="s">
        <v>83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f t="shared" si="12"/>
        <v>0</v>
      </c>
    </row>
    <row r="82" spans="2:9" x14ac:dyDescent="0.25">
      <c r="B82" s="4" t="s">
        <v>84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f t="shared" si="12"/>
        <v>0</v>
      </c>
    </row>
    <row r="83" spans="2:9" x14ac:dyDescent="0.25">
      <c r="B83" s="5"/>
      <c r="C83" s="21"/>
      <c r="D83" s="21"/>
      <c r="E83" s="21"/>
      <c r="F83" s="21"/>
      <c r="G83" s="21"/>
      <c r="H83" s="21"/>
    </row>
    <row r="84" spans="2:9" x14ac:dyDescent="0.25">
      <c r="B84" s="6" t="s">
        <v>85</v>
      </c>
      <c r="C84" s="17">
        <f t="shared" ref="C84:H84" si="13">SUM(C85,C93,C103,C113,C123,C133,C137,C146,C150)</f>
        <v>349140780</v>
      </c>
      <c r="D84" s="17">
        <f t="shared" si="13"/>
        <v>36342590.609999999</v>
      </c>
      <c r="E84" s="17">
        <f t="shared" si="13"/>
        <v>385483370.61000001</v>
      </c>
      <c r="F84" s="17">
        <f t="shared" si="13"/>
        <v>383162944</v>
      </c>
      <c r="G84" s="17">
        <f t="shared" si="13"/>
        <v>367458234.67000002</v>
      </c>
      <c r="H84" s="17">
        <f t="shared" si="13"/>
        <v>2320426.61</v>
      </c>
    </row>
    <row r="85" spans="2:9" x14ac:dyDescent="0.25">
      <c r="B85" s="3" t="s">
        <v>12</v>
      </c>
      <c r="C85" s="19"/>
      <c r="D85" s="19"/>
      <c r="E85" s="19"/>
      <c r="F85" s="19"/>
      <c r="G85" s="19"/>
      <c r="H85" s="19"/>
    </row>
    <row r="86" spans="2:9" x14ac:dyDescent="0.25">
      <c r="B86" s="4" t="s">
        <v>13</v>
      </c>
      <c r="C86" s="19"/>
      <c r="D86" s="19"/>
      <c r="E86" s="19"/>
      <c r="F86" s="19"/>
      <c r="G86" s="19"/>
      <c r="H86" s="19"/>
    </row>
    <row r="87" spans="2:9" x14ac:dyDescent="0.25">
      <c r="B87" s="4" t="s">
        <v>14</v>
      </c>
      <c r="C87" s="19"/>
      <c r="D87" s="19"/>
      <c r="E87" s="19"/>
      <c r="F87" s="19"/>
      <c r="G87" s="19"/>
      <c r="H87" s="19"/>
    </row>
    <row r="88" spans="2:9" x14ac:dyDescent="0.25">
      <c r="B88" s="4" t="s">
        <v>15</v>
      </c>
      <c r="C88" s="19"/>
      <c r="D88" s="19"/>
      <c r="E88" s="19"/>
      <c r="F88" s="19"/>
      <c r="G88" s="19"/>
      <c r="H88" s="19"/>
    </row>
    <row r="89" spans="2:9" x14ac:dyDescent="0.25">
      <c r="B89" s="4" t="s">
        <v>16</v>
      </c>
      <c r="C89" s="19"/>
      <c r="D89" s="19"/>
      <c r="E89" s="19"/>
      <c r="F89" s="19"/>
      <c r="G89" s="19"/>
      <c r="H89" s="19"/>
    </row>
    <row r="90" spans="2:9" x14ac:dyDescent="0.25">
      <c r="B90" s="4" t="s">
        <v>17</v>
      </c>
      <c r="C90" s="19"/>
      <c r="D90" s="19"/>
      <c r="E90" s="19"/>
      <c r="F90" s="19"/>
      <c r="G90" s="19"/>
      <c r="H90" s="19"/>
    </row>
    <row r="91" spans="2:9" x14ac:dyDescent="0.25">
      <c r="B91" s="4" t="s">
        <v>18</v>
      </c>
      <c r="C91" s="19"/>
      <c r="D91" s="19"/>
      <c r="E91" s="19"/>
      <c r="F91" s="19"/>
      <c r="G91" s="19"/>
      <c r="H91" s="19"/>
    </row>
    <row r="92" spans="2:9" x14ac:dyDescent="0.25">
      <c r="B92" s="4" t="s">
        <v>19</v>
      </c>
      <c r="C92" s="19"/>
      <c r="D92" s="19"/>
      <c r="E92" s="19"/>
      <c r="F92" s="19"/>
      <c r="G92" s="19"/>
      <c r="H92" s="19"/>
    </row>
    <row r="93" spans="2:9" x14ac:dyDescent="0.25">
      <c r="B93" s="3" t="s">
        <v>20</v>
      </c>
      <c r="C93" s="24">
        <f>SUM(C94:C102)</f>
        <v>0</v>
      </c>
      <c r="D93" s="24">
        <f t="shared" ref="D93" si="14">E93-C93</f>
        <v>0</v>
      </c>
      <c r="E93" s="24">
        <f>SUM(E94:E102)</f>
        <v>0</v>
      </c>
      <c r="F93" s="24">
        <f>SUM(F94:F102)</f>
        <v>0</v>
      </c>
      <c r="G93" s="24">
        <f>SUM(G94:G102)</f>
        <v>0</v>
      </c>
      <c r="H93" s="24">
        <f>SUM(H94:H102)</f>
        <v>0</v>
      </c>
      <c r="I93" s="25"/>
    </row>
    <row r="94" spans="2:9" x14ac:dyDescent="0.25">
      <c r="B94" s="4" t="s">
        <v>21</v>
      </c>
      <c r="C94" s="19"/>
      <c r="D94" s="19"/>
      <c r="E94" s="19"/>
      <c r="F94" s="19"/>
      <c r="G94" s="19"/>
      <c r="H94" s="19"/>
    </row>
    <row r="95" spans="2:9" x14ac:dyDescent="0.25">
      <c r="B95" s="4" t="s">
        <v>22</v>
      </c>
      <c r="C95" s="19"/>
      <c r="D95" s="19"/>
      <c r="E95" s="19"/>
      <c r="F95" s="19"/>
      <c r="G95" s="19"/>
      <c r="H95" s="19"/>
    </row>
    <row r="96" spans="2:9" x14ac:dyDescent="0.25">
      <c r="B96" s="4" t="s">
        <v>23</v>
      </c>
      <c r="C96" s="19"/>
      <c r="D96" s="19"/>
      <c r="E96" s="19"/>
      <c r="F96" s="19"/>
      <c r="G96" s="19"/>
      <c r="H96" s="19"/>
    </row>
    <row r="97" spans="2:8" x14ac:dyDescent="0.25">
      <c r="B97" s="4" t="s">
        <v>24</v>
      </c>
      <c r="C97" s="19"/>
      <c r="D97" s="19"/>
      <c r="E97" s="19"/>
      <c r="F97" s="19"/>
      <c r="G97" s="19"/>
      <c r="H97" s="19"/>
    </row>
    <row r="98" spans="2:8" x14ac:dyDescent="0.25">
      <c r="B98" s="7" t="s">
        <v>25</v>
      </c>
      <c r="C98" s="19"/>
      <c r="D98" s="19"/>
      <c r="E98" s="19"/>
      <c r="F98" s="19"/>
      <c r="G98" s="19"/>
      <c r="H98" s="19"/>
    </row>
    <row r="99" spans="2:8" x14ac:dyDescent="0.25">
      <c r="B99" s="4" t="s">
        <v>26</v>
      </c>
      <c r="C99" s="19"/>
      <c r="D99" s="19"/>
      <c r="E99" s="19"/>
      <c r="F99" s="19"/>
      <c r="G99" s="19"/>
      <c r="H99" s="19"/>
    </row>
    <row r="100" spans="2:8" x14ac:dyDescent="0.25">
      <c r="B100" s="4" t="s">
        <v>27</v>
      </c>
      <c r="C100" s="19"/>
      <c r="D100" s="19"/>
      <c r="E100" s="19"/>
      <c r="F100" s="19"/>
      <c r="G100" s="19"/>
      <c r="H100" s="19"/>
    </row>
    <row r="101" spans="2:8" x14ac:dyDescent="0.25">
      <c r="B101" s="4" t="s">
        <v>28</v>
      </c>
      <c r="C101" s="19"/>
      <c r="D101" s="19"/>
      <c r="E101" s="19"/>
      <c r="F101" s="19"/>
      <c r="G101" s="19"/>
      <c r="H101" s="19"/>
    </row>
    <row r="102" spans="2:8" x14ac:dyDescent="0.25">
      <c r="B102" s="4" t="s">
        <v>29</v>
      </c>
      <c r="C102" s="19"/>
      <c r="D102" s="19"/>
      <c r="E102" s="19"/>
      <c r="F102" s="19"/>
      <c r="G102" s="19"/>
      <c r="H102" s="19"/>
    </row>
    <row r="103" spans="2:8" x14ac:dyDescent="0.25">
      <c r="B103" s="3" t="s">
        <v>30</v>
      </c>
      <c r="C103" s="19">
        <f>SUM(C104:C112)</f>
        <v>0</v>
      </c>
      <c r="D103" s="19">
        <f>E103-C103</f>
        <v>0</v>
      </c>
      <c r="E103" s="19">
        <f>SUM(E104:E112)</f>
        <v>0</v>
      </c>
      <c r="F103" s="19">
        <f>SUM(F104:F112)</f>
        <v>0</v>
      </c>
      <c r="G103" s="19">
        <f>SUM(G104:G112)</f>
        <v>0</v>
      </c>
      <c r="H103" s="19">
        <f>SUM(H104:H112)</f>
        <v>0</v>
      </c>
    </row>
    <row r="104" spans="2:8" x14ac:dyDescent="0.25">
      <c r="B104" s="4" t="s">
        <v>31</v>
      </c>
      <c r="C104" s="19"/>
      <c r="D104" s="19"/>
      <c r="E104" s="19"/>
      <c r="F104" s="19"/>
      <c r="G104" s="19"/>
      <c r="H104" s="19"/>
    </row>
    <row r="105" spans="2:8" x14ac:dyDescent="0.25">
      <c r="B105" s="4" t="s">
        <v>32</v>
      </c>
      <c r="C105" s="19"/>
      <c r="D105" s="19"/>
      <c r="E105" s="19"/>
      <c r="F105" s="19"/>
      <c r="G105" s="19"/>
      <c r="H105" s="19"/>
    </row>
    <row r="106" spans="2:8" x14ac:dyDescent="0.25">
      <c r="B106" s="4" t="s">
        <v>33</v>
      </c>
      <c r="C106" s="19"/>
      <c r="D106" s="19"/>
      <c r="E106" s="19"/>
      <c r="F106" s="19"/>
      <c r="G106" s="19"/>
      <c r="H106" s="19"/>
    </row>
    <row r="107" spans="2:8" x14ac:dyDescent="0.25">
      <c r="B107" s="4" t="s">
        <v>34</v>
      </c>
      <c r="C107" s="19"/>
      <c r="D107" s="19"/>
      <c r="E107" s="19"/>
      <c r="F107" s="19"/>
      <c r="G107" s="19"/>
      <c r="H107" s="19"/>
    </row>
    <row r="108" spans="2:8" x14ac:dyDescent="0.25">
      <c r="B108" s="4" t="s">
        <v>35</v>
      </c>
      <c r="C108" s="19"/>
      <c r="D108" s="19"/>
      <c r="E108" s="19"/>
      <c r="F108" s="19"/>
      <c r="G108" s="19"/>
      <c r="H108" s="19"/>
    </row>
    <row r="109" spans="2:8" x14ac:dyDescent="0.25">
      <c r="B109" s="4" t="s">
        <v>36</v>
      </c>
      <c r="C109" s="19"/>
      <c r="D109" s="19"/>
      <c r="E109" s="19"/>
      <c r="F109" s="19"/>
      <c r="G109" s="19"/>
      <c r="H109" s="19"/>
    </row>
    <row r="110" spans="2:8" x14ac:dyDescent="0.25">
      <c r="B110" s="4" t="s">
        <v>37</v>
      </c>
      <c r="C110" s="19"/>
      <c r="D110" s="19"/>
      <c r="E110" s="19"/>
      <c r="F110" s="19"/>
      <c r="G110" s="19"/>
      <c r="H110" s="19"/>
    </row>
    <row r="111" spans="2:8" x14ac:dyDescent="0.25">
      <c r="B111" s="4" t="s">
        <v>38</v>
      </c>
      <c r="C111" s="19"/>
      <c r="D111" s="19"/>
      <c r="E111" s="19"/>
      <c r="F111" s="19"/>
      <c r="G111" s="19"/>
      <c r="H111" s="19"/>
    </row>
    <row r="112" spans="2:8" x14ac:dyDescent="0.25">
      <c r="B112" s="4" t="s">
        <v>39</v>
      </c>
      <c r="C112" s="19"/>
      <c r="D112" s="19"/>
      <c r="E112" s="19"/>
      <c r="F112" s="19"/>
      <c r="G112" s="19"/>
      <c r="H112" s="19"/>
    </row>
    <row r="113" spans="2:8" x14ac:dyDescent="0.25">
      <c r="B113" s="3" t="s">
        <v>40</v>
      </c>
      <c r="C113" s="19">
        <f t="shared" ref="C113:H113" si="15">SUM(C114:C122)</f>
        <v>349140780</v>
      </c>
      <c r="D113" s="19">
        <f t="shared" si="15"/>
        <v>35666456</v>
      </c>
      <c r="E113" s="19">
        <f t="shared" si="15"/>
        <v>384807236</v>
      </c>
      <c r="F113" s="19">
        <f t="shared" si="15"/>
        <v>383162944</v>
      </c>
      <c r="G113" s="19">
        <f t="shared" si="15"/>
        <v>367458234.67000002</v>
      </c>
      <c r="H113" s="19">
        <f t="shared" si="15"/>
        <v>1644292</v>
      </c>
    </row>
    <row r="114" spans="2:8" x14ac:dyDescent="0.25">
      <c r="B114" s="4" t="s">
        <v>41</v>
      </c>
      <c r="C114" s="19">
        <v>349140780</v>
      </c>
      <c r="D114" s="19">
        <f>E114-C114</f>
        <v>35666456</v>
      </c>
      <c r="E114" s="19">
        <v>384807236</v>
      </c>
      <c r="F114" s="19">
        <v>383162944</v>
      </c>
      <c r="G114" s="19">
        <v>367458234.67000002</v>
      </c>
      <c r="H114" s="19">
        <f>E114-F114</f>
        <v>1644292</v>
      </c>
    </row>
    <row r="115" spans="2:8" x14ac:dyDescent="0.25">
      <c r="B115" s="4" t="s">
        <v>42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f t="shared" ref="H115:H122" si="16">E115-F115</f>
        <v>0</v>
      </c>
    </row>
    <row r="116" spans="2:8" x14ac:dyDescent="0.25">
      <c r="B116" s="4" t="s">
        <v>43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 t="shared" si="16"/>
        <v>0</v>
      </c>
    </row>
    <row r="117" spans="2:8" x14ac:dyDescent="0.25">
      <c r="B117" s="4" t="s">
        <v>44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f t="shared" si="16"/>
        <v>0</v>
      </c>
    </row>
    <row r="118" spans="2:8" x14ac:dyDescent="0.25">
      <c r="B118" s="4" t="s">
        <v>45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 t="shared" si="16"/>
        <v>0</v>
      </c>
    </row>
    <row r="119" spans="2:8" x14ac:dyDescent="0.25">
      <c r="B119" s="4" t="s">
        <v>46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f t="shared" si="16"/>
        <v>0</v>
      </c>
    </row>
    <row r="120" spans="2:8" x14ac:dyDescent="0.25">
      <c r="B120" s="4" t="s">
        <v>47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6"/>
        <v>0</v>
      </c>
    </row>
    <row r="121" spans="2:8" x14ac:dyDescent="0.25">
      <c r="B121" s="4" t="s">
        <v>48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16"/>
        <v>0</v>
      </c>
    </row>
    <row r="122" spans="2:8" x14ac:dyDescent="0.25">
      <c r="B122" s="4" t="s">
        <v>49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 t="shared" si="16"/>
        <v>0</v>
      </c>
    </row>
    <row r="123" spans="2:8" x14ac:dyDescent="0.25">
      <c r="B123" s="3" t="s">
        <v>50</v>
      </c>
      <c r="C123" s="19">
        <f t="shared" ref="C123:H123" si="17">SUM(C124:C132)</f>
        <v>0</v>
      </c>
      <c r="D123" s="19">
        <f t="shared" si="17"/>
        <v>0</v>
      </c>
      <c r="E123" s="19">
        <f t="shared" si="17"/>
        <v>0</v>
      </c>
      <c r="F123" s="19">
        <f t="shared" si="17"/>
        <v>0</v>
      </c>
      <c r="G123" s="19">
        <f t="shared" si="17"/>
        <v>0</v>
      </c>
      <c r="H123" s="19">
        <f t="shared" si="17"/>
        <v>0</v>
      </c>
    </row>
    <row r="124" spans="2:8" x14ac:dyDescent="0.25">
      <c r="B124" s="4" t="s">
        <v>51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f>E124-F124</f>
        <v>0</v>
      </c>
    </row>
    <row r="125" spans="2:8" x14ac:dyDescent="0.25">
      <c r="B125" s="4" t="s">
        <v>52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f t="shared" ref="H125:H132" si="18">E125-F125</f>
        <v>0</v>
      </c>
    </row>
    <row r="126" spans="2:8" x14ac:dyDescent="0.25">
      <c r="B126" s="4" t="s">
        <v>53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f t="shared" si="18"/>
        <v>0</v>
      </c>
    </row>
    <row r="127" spans="2:8" x14ac:dyDescent="0.25">
      <c r="B127" s="4" t="s">
        <v>54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f t="shared" si="18"/>
        <v>0</v>
      </c>
    </row>
    <row r="128" spans="2:8" x14ac:dyDescent="0.25">
      <c r="B128" s="4" t="s">
        <v>55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f t="shared" si="18"/>
        <v>0</v>
      </c>
    </row>
    <row r="129" spans="2:8" x14ac:dyDescent="0.25">
      <c r="B129" s="4" t="s">
        <v>56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f t="shared" si="18"/>
        <v>0</v>
      </c>
    </row>
    <row r="130" spans="2:8" x14ac:dyDescent="0.25">
      <c r="B130" s="4" t="s">
        <v>57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18"/>
        <v>0</v>
      </c>
    </row>
    <row r="131" spans="2:8" x14ac:dyDescent="0.25">
      <c r="B131" s="4" t="s">
        <v>58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f t="shared" si="18"/>
        <v>0</v>
      </c>
    </row>
    <row r="132" spans="2:8" x14ac:dyDescent="0.25">
      <c r="B132" s="4" t="s">
        <v>59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f t="shared" si="18"/>
        <v>0</v>
      </c>
    </row>
    <row r="133" spans="2:8" x14ac:dyDescent="0.25">
      <c r="B133" s="3" t="s">
        <v>60</v>
      </c>
      <c r="C133" s="19">
        <f t="shared" ref="C133:H133" si="19">SUM(C134:C136)</f>
        <v>0</v>
      </c>
      <c r="D133" s="19">
        <f t="shared" si="19"/>
        <v>0</v>
      </c>
      <c r="E133" s="19">
        <f t="shared" si="19"/>
        <v>0</v>
      </c>
      <c r="F133" s="19">
        <f t="shared" si="19"/>
        <v>0</v>
      </c>
      <c r="G133" s="19">
        <f t="shared" si="19"/>
        <v>0</v>
      </c>
      <c r="H133" s="19">
        <f t="shared" si="19"/>
        <v>0</v>
      </c>
    </row>
    <row r="134" spans="2:8" x14ac:dyDescent="0.25">
      <c r="B134" s="4" t="s">
        <v>61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f>E134-F134</f>
        <v>0</v>
      </c>
    </row>
    <row r="135" spans="2:8" x14ac:dyDescent="0.25">
      <c r="B135" s="4" t="s">
        <v>62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f>E135-F135</f>
        <v>0</v>
      </c>
    </row>
    <row r="136" spans="2:8" x14ac:dyDescent="0.25">
      <c r="B136" s="4" t="s">
        <v>63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f>E136-F136</f>
        <v>0</v>
      </c>
    </row>
    <row r="137" spans="2:8" x14ac:dyDescent="0.25">
      <c r="B137" s="3" t="s">
        <v>64</v>
      </c>
      <c r="C137" s="19">
        <f t="shared" ref="C137:H137" si="20">SUM(C138:C142,C144:C145)</f>
        <v>0</v>
      </c>
      <c r="D137" s="19">
        <f t="shared" si="20"/>
        <v>0</v>
      </c>
      <c r="E137" s="19">
        <f t="shared" si="20"/>
        <v>0</v>
      </c>
      <c r="F137" s="19">
        <f t="shared" si="20"/>
        <v>0</v>
      </c>
      <c r="G137" s="19">
        <f t="shared" si="20"/>
        <v>0</v>
      </c>
      <c r="H137" s="19">
        <f t="shared" si="20"/>
        <v>0</v>
      </c>
    </row>
    <row r="138" spans="2:8" x14ac:dyDescent="0.25">
      <c r="B138" s="4" t="s">
        <v>65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f>E138-F138</f>
        <v>0</v>
      </c>
    </row>
    <row r="139" spans="2:8" x14ac:dyDescent="0.25">
      <c r="B139" s="4" t="s">
        <v>66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ref="H139:H145" si="21">E139-F139</f>
        <v>0</v>
      </c>
    </row>
    <row r="140" spans="2:8" x14ac:dyDescent="0.25">
      <c r="B140" s="4" t="s">
        <v>67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f t="shared" si="21"/>
        <v>0</v>
      </c>
    </row>
    <row r="141" spans="2:8" x14ac:dyDescent="0.25">
      <c r="B141" s="4" t="s">
        <v>68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f t="shared" si="21"/>
        <v>0</v>
      </c>
    </row>
    <row r="142" spans="2:8" x14ac:dyDescent="0.25">
      <c r="B142" s="4" t="s">
        <v>69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f t="shared" si="21"/>
        <v>0</v>
      </c>
    </row>
    <row r="143" spans="2:8" x14ac:dyDescent="0.25">
      <c r="B143" s="4" t="s">
        <v>70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f t="shared" si="21"/>
        <v>0</v>
      </c>
    </row>
    <row r="144" spans="2:8" x14ac:dyDescent="0.25">
      <c r="B144" s="4" t="s">
        <v>71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f t="shared" si="21"/>
        <v>0</v>
      </c>
    </row>
    <row r="145" spans="2:8" x14ac:dyDescent="0.25">
      <c r="B145" s="4" t="s">
        <v>72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 t="shared" si="21"/>
        <v>0</v>
      </c>
    </row>
    <row r="146" spans="2:8" x14ac:dyDescent="0.25">
      <c r="B146" s="3" t="s">
        <v>73</v>
      </c>
      <c r="C146" s="19">
        <f t="shared" ref="C146:H146" si="22">SUM(C147:C149)</f>
        <v>0</v>
      </c>
      <c r="D146" s="19">
        <f t="shared" si="22"/>
        <v>0</v>
      </c>
      <c r="E146" s="19">
        <f t="shared" si="22"/>
        <v>0</v>
      </c>
      <c r="F146" s="19">
        <f t="shared" si="22"/>
        <v>0</v>
      </c>
      <c r="G146" s="19">
        <f t="shared" si="22"/>
        <v>0</v>
      </c>
      <c r="H146" s="19">
        <f t="shared" si="22"/>
        <v>0</v>
      </c>
    </row>
    <row r="147" spans="2:8" x14ac:dyDescent="0.25">
      <c r="B147" s="4" t="s">
        <v>74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>E147-F147</f>
        <v>0</v>
      </c>
    </row>
    <row r="148" spans="2:8" x14ac:dyDescent="0.25">
      <c r="B148" s="4" t="s">
        <v>75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>E148-F148</f>
        <v>0</v>
      </c>
    </row>
    <row r="149" spans="2:8" x14ac:dyDescent="0.25">
      <c r="B149" s="4" t="s">
        <v>76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>E149-F149</f>
        <v>0</v>
      </c>
    </row>
    <row r="150" spans="2:8" x14ac:dyDescent="0.25">
      <c r="B150" s="3" t="s">
        <v>77</v>
      </c>
      <c r="C150" s="19">
        <f t="shared" ref="C150:H150" si="23">SUM(C151:C157)</f>
        <v>0</v>
      </c>
      <c r="D150" s="19">
        <f t="shared" si="23"/>
        <v>676134.61</v>
      </c>
      <c r="E150" s="19">
        <f t="shared" si="23"/>
        <v>676134.61</v>
      </c>
      <c r="F150" s="19">
        <f t="shared" si="23"/>
        <v>0</v>
      </c>
      <c r="G150" s="19">
        <f t="shared" si="23"/>
        <v>0</v>
      </c>
      <c r="H150" s="19">
        <f t="shared" si="23"/>
        <v>676134.61</v>
      </c>
    </row>
    <row r="151" spans="2:8" x14ac:dyDescent="0.25">
      <c r="B151" s="4" t="s">
        <v>78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f>E151-F151</f>
        <v>0</v>
      </c>
    </row>
    <row r="152" spans="2:8" x14ac:dyDescent="0.25">
      <c r="B152" s="4" t="s">
        <v>79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ref="H152:H157" si="24">E152-F152</f>
        <v>0</v>
      </c>
    </row>
    <row r="153" spans="2:8" x14ac:dyDescent="0.25">
      <c r="B153" s="4" t="s">
        <v>80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24"/>
        <v>0</v>
      </c>
    </row>
    <row r="154" spans="2:8" x14ac:dyDescent="0.25">
      <c r="B154" s="7" t="s">
        <v>81</v>
      </c>
      <c r="C154" s="19">
        <v>0</v>
      </c>
      <c r="D154" s="19">
        <f>E154-CE154</f>
        <v>0</v>
      </c>
      <c r="E154" s="19"/>
      <c r="F154" s="19">
        <v>0</v>
      </c>
      <c r="G154" s="19">
        <v>0</v>
      </c>
      <c r="H154" s="19">
        <f t="shared" si="24"/>
        <v>0</v>
      </c>
    </row>
    <row r="155" spans="2:8" x14ac:dyDescent="0.25">
      <c r="B155" s="13" t="s">
        <v>82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f t="shared" si="24"/>
        <v>0</v>
      </c>
    </row>
    <row r="156" spans="2:8" x14ac:dyDescent="0.25">
      <c r="B156" s="4" t="s">
        <v>83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24"/>
        <v>0</v>
      </c>
    </row>
    <row r="157" spans="2:8" x14ac:dyDescent="0.25">
      <c r="B157" s="4" t="s">
        <v>84</v>
      </c>
      <c r="C157" s="19">
        <v>0</v>
      </c>
      <c r="D157" s="24">
        <f>E157-C157</f>
        <v>676134.61</v>
      </c>
      <c r="E157" s="19">
        <v>676134.61</v>
      </c>
      <c r="F157" s="19">
        <v>0</v>
      </c>
      <c r="G157" s="19">
        <v>0</v>
      </c>
      <c r="H157" s="19">
        <f t="shared" si="24"/>
        <v>676134.61</v>
      </c>
    </row>
    <row r="158" spans="2:8" x14ac:dyDescent="0.25">
      <c r="B158" s="8"/>
      <c r="C158" s="21"/>
      <c r="D158" s="21"/>
      <c r="E158" s="21"/>
      <c r="F158" s="21"/>
      <c r="G158" s="21"/>
      <c r="H158" s="21"/>
    </row>
    <row r="159" spans="2:8" x14ac:dyDescent="0.25">
      <c r="B159" s="9" t="s">
        <v>86</v>
      </c>
      <c r="C159" s="17">
        <f t="shared" ref="C159:H159" si="25">C9+C84</f>
        <v>698281560</v>
      </c>
      <c r="D159" s="17">
        <f t="shared" si="25"/>
        <v>77326904.609999999</v>
      </c>
      <c r="E159" s="17">
        <f t="shared" si="25"/>
        <v>775608464.61000001</v>
      </c>
      <c r="F159" s="17">
        <f t="shared" si="25"/>
        <v>773273080</v>
      </c>
      <c r="G159" s="17">
        <f t="shared" si="25"/>
        <v>755270202.67000008</v>
      </c>
      <c r="H159" s="17">
        <f t="shared" si="25"/>
        <v>2335384.61</v>
      </c>
    </row>
    <row r="160" spans="2:8" x14ac:dyDescent="0.25">
      <c r="B160" s="10"/>
      <c r="C160" s="22"/>
      <c r="D160" s="22"/>
      <c r="E160" s="22"/>
      <c r="F160" s="22"/>
      <c r="G160" s="22"/>
      <c r="H160" s="22"/>
    </row>
  </sheetData>
  <mergeCells count="9">
    <mergeCell ref="B7:B8"/>
    <mergeCell ref="C7:G7"/>
    <mergeCell ref="H7:H8"/>
    <mergeCell ref="B1:D1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9:D159 F9:H159 E9:E113 E115:E159">
      <formula1>-1.79769313486231E+100</formula1>
      <formula2>1.79769313486231E+100</formula2>
    </dataValidation>
  </dataValidations>
  <pageMargins left="0.51181102362204722" right="0.19685039370078741" top="0.28125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3.Formato 6a OBJETO GTO</vt:lpstr>
      <vt:lpstr>Hoja10</vt:lpstr>
      <vt:lpstr>'3.Formato 6a OBJETO GTO'!Títulos_a_imprimir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2020-01-17T02:28:57Z</cp:lastPrinted>
  <dcterms:created xsi:type="dcterms:W3CDTF">2018-02-16T21:17:47Z</dcterms:created>
  <dcterms:modified xsi:type="dcterms:W3CDTF">2020-01-17T02:29:02Z</dcterms:modified>
</cp:coreProperties>
</file>