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sciplina financiera 2019\primer trimestre 19\"/>
    </mc:Choice>
  </mc:AlternateContent>
  <xr:revisionPtr revIDLastSave="0" documentId="13_ncr:1_{F921EA03-47E6-4FD0-ABFD-5065E9F7D36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06D NALIT. SERV. PERS" sheetId="16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6" l="1"/>
  <c r="C19" i="16"/>
  <c r="D14" i="16" l="1"/>
  <c r="D26" i="16"/>
  <c r="H34" i="16" l="1"/>
  <c r="H33" i="16"/>
  <c r="H32" i="16"/>
  <c r="H31" i="16"/>
  <c r="G31" i="16"/>
  <c r="F31" i="16"/>
  <c r="E31" i="16"/>
  <c r="D31" i="16"/>
  <c r="C31" i="16"/>
  <c r="H30" i="16"/>
  <c r="H29" i="16"/>
  <c r="H28" i="16"/>
  <c r="H27" i="16" s="1"/>
  <c r="G27" i="16"/>
  <c r="G24" i="16" s="1"/>
  <c r="F27" i="16"/>
  <c r="E27" i="16"/>
  <c r="E24" i="16" s="1"/>
  <c r="D27" i="16"/>
  <c r="C27" i="16"/>
  <c r="C24" i="16" s="1"/>
  <c r="H26" i="16"/>
  <c r="H25" i="16"/>
  <c r="F24" i="16"/>
  <c r="D24" i="16"/>
  <c r="H22" i="16"/>
  <c r="H21" i="16"/>
  <c r="H20" i="16"/>
  <c r="H19" i="16" s="1"/>
  <c r="G19" i="16"/>
  <c r="G12" i="16" s="1"/>
  <c r="G36" i="16" s="1"/>
  <c r="F19" i="16"/>
  <c r="E19" i="16"/>
  <c r="E12" i="16" s="1"/>
  <c r="E36" i="16" s="1"/>
  <c r="D19" i="16"/>
  <c r="H18" i="16"/>
  <c r="H17" i="16"/>
  <c r="H16" i="16"/>
  <c r="H15" i="16"/>
  <c r="G15" i="16"/>
  <c r="F15" i="16"/>
  <c r="E15" i="16"/>
  <c r="D15" i="16"/>
  <c r="C15" i="16"/>
  <c r="H14" i="16"/>
  <c r="H13" i="16"/>
  <c r="D12" i="16"/>
  <c r="F12" i="16"/>
  <c r="F36" i="16" s="1"/>
  <c r="C12" i="16"/>
  <c r="D36" i="16" l="1"/>
  <c r="C36" i="16"/>
  <c r="H12" i="16"/>
  <c r="H24" i="16"/>
  <c r="H36" i="16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<sst xmlns="http://schemas.openxmlformats.org/spreadsheetml/2006/main" count="37" uniqueCount="27">
  <si>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</si>
  <si>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</si>
  <si>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</si>
  <si>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</si>
  <si>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</si>
  <si>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</si>
  <si>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</si>
  <si>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</si>
  <si>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</si>
  <si>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</si>
  <si>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</si>
  <si>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</si>
  <si>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</si>
  <si>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</si>
  <si>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</si>
  <si>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</si>
  <si>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</si>
  <si>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</si>
  <si>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</si>
  <si>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</si>
  <si>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</si>
  <si>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</si>
  <si>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</si>
  <si>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COLEGIO DE ESTUDIOS CIENTÍFICOS Y TECNOLÓGICOS DEL ESTADO DE OAXACA</t>
  </si>
  <si>
    <t xml:space="preserve">Egresos </t>
  </si>
  <si>
    <t xml:space="preserve">Modificado </t>
  </si>
  <si>
    <t>Del 1 de Enero al 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</si>
</sst>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164" fontId="4" fillId="0" borderId="0" xfId="2" applyNumberFormat="1" applyFont="1"/>
    <xf numFmtId="164" fontId="6" fillId="0" borderId="0" xfId="2" applyNumberFormat="1" applyFont="1" applyAlignment="1">
      <alignment vertical="center" wrapText="1"/>
    </xf>
    <xf numFmtId="164" fontId="7" fillId="0" borderId="0" xfId="2" applyNumberFormat="1" applyFont="1" applyFill="1" applyAlignment="1">
      <alignment horizontal="center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2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164" fontId="1" fillId="0" borderId="10" xfId="2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horizontal="left" vertical="center" indent="6"/>
    </xf>
    <xf numFmtId="164" fontId="4" fillId="0" borderId="10" xfId="2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horizontal="left" vertical="center" indent="9"/>
    </xf>
    <xf numFmtId="0" fontId="4" fillId="0" borderId="9" xfId="0" applyFont="1" applyBorder="1" applyAlignment="1">
      <alignment horizontal="left" vertical="center" wrapText="1" indent="6"/>
    </xf>
    <xf numFmtId="0" fontId="1" fillId="0" borderId="9" xfId="0" applyFont="1" applyBorder="1" applyAlignment="1">
      <alignment horizontal="center" vertical="center"/>
    </xf>
    <xf numFmtId="164" fontId="1" fillId="0" borderId="10" xfId="2" applyNumberFormat="1" applyFont="1" applyBorder="1" applyAlignment="1">
      <alignment horizontal="center" vertical="center" wrapText="1"/>
    </xf>
    <xf numFmtId="164" fontId="4" fillId="0" borderId="0" xfId="0" applyNumberFormat="1" applyFont="1"/>
    <xf numFmtId="0" fontId="4" fillId="0" borderId="9" xfId="0" applyFont="1" applyBorder="1" applyAlignment="1">
      <alignment vertical="center"/>
    </xf>
    <xf numFmtId="164" fontId="4" fillId="0" borderId="10" xfId="2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164" fontId="4" fillId="0" borderId="7" xfId="2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164" fontId="1" fillId="2" borderId="8" xfId="2" applyNumberFormat="1" applyFont="1" applyFill="1" applyBorder="1" applyAlignment="1">
      <alignment horizontal="center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467591</xdr:colOff>
      <xdr:row>1</xdr:row>
      <xdr:rowOff>69273</xdr:rowOff>
    </xdr:from>
    <xdr:to>
      <xdr:col>7</xdr:col>
      <xdr:colOff>596582</xdr:colOff>
      <xdr:row>1</xdr:row>
      <xdr:rowOff>628866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7456560" y="259773"/>
          <a:ext cx="3450835" cy="559593"/>
          <a:chOff x="6656546" y="130970"/>
          <a:chExt cx="3454082" cy="857250"/>
        </a:xfrm>
      </xdr:grpSpPr>
      <xdr:pic>
        <xdr:nvPicPr>
          <xdr:cNvPr id="5" name="Imagen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Imagen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3 Imagen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view="pageLayout" topLeftCell="A15" zoomScale="80" zoomScaleNormal="70" zoomScalePageLayoutView="80" workbookViewId="0">
      <selection activeCell="E13" sqref="E13"/>
    </sheetView>
  </sheetViews>
  <sheetFormatPr baseColWidth="10" defaultColWidth="11.42578125" defaultRowHeight="15" x14ac:dyDescent="0.25"/>
  <cols>
    <col min="1" max="1" width="2.7109375" style="1" customWidth="1"/>
    <col min="2" max="2" width="64" style="1" customWidth="1"/>
    <col min="3" max="8" width="15.42578125" style="2" customWidth="1"/>
    <col min="9" max="9" width="5.140625" style="1" customWidth="1"/>
    <col min="10" max="16384" width="11.42578125" style="1"/>
  </cols>
  <sheetData>
    <row r="1" spans="1:8" x14ac:dyDescent="0.25">
      <c r="A1" s="1" t="s">
        <v>1</v>
      </c>
    </row>
    <row r="2" spans="1:8" ht="61.15" customHeight="1" x14ac:dyDescent="0.25">
      <c r="B2" s="24"/>
      <c r="C2" s="24"/>
      <c r="D2" s="24"/>
      <c r="E2" s="24"/>
      <c r="F2" s="3"/>
      <c r="G2" s="3"/>
      <c r="H2" s="4"/>
    </row>
    <row r="4" spans="1:8" x14ac:dyDescent="0.25">
      <c r="B4" s="25" t="s">
        <v>23</v>
      </c>
      <c r="C4" s="26"/>
      <c r="D4" s="26"/>
      <c r="E4" s="26"/>
      <c r="F4" s="26"/>
      <c r="G4" s="26"/>
      <c r="H4" s="27"/>
    </row>
    <row r="5" spans="1:8" x14ac:dyDescent="0.25">
      <c r="B5" s="28" t="s">
        <v>2</v>
      </c>
      <c r="C5" s="29"/>
      <c r="D5" s="29"/>
      <c r="E5" s="29"/>
      <c r="F5" s="29"/>
      <c r="G5" s="29"/>
      <c r="H5" s="30"/>
    </row>
    <row r="6" spans="1:8" x14ac:dyDescent="0.25">
      <c r="B6" s="28" t="s">
        <v>9</v>
      </c>
      <c r="C6" s="29"/>
      <c r="D6" s="29"/>
      <c r="E6" s="29"/>
      <c r="F6" s="29"/>
      <c r="G6" s="29"/>
      <c r="H6" s="30"/>
    </row>
    <row r="7" spans="1:8" x14ac:dyDescent="0.25">
      <c r="B7" s="31" t="s">
        <v>26</v>
      </c>
      <c r="C7" s="31"/>
      <c r="D7" s="31"/>
      <c r="E7" s="31"/>
      <c r="F7" s="31"/>
      <c r="G7" s="31"/>
      <c r="H7" s="31"/>
    </row>
    <row r="8" spans="1:8" x14ac:dyDescent="0.25">
      <c r="B8" s="32" t="s">
        <v>0</v>
      </c>
      <c r="C8" s="33"/>
      <c r="D8" s="33"/>
      <c r="E8" s="33"/>
      <c r="F8" s="33"/>
      <c r="G8" s="33"/>
      <c r="H8" s="34"/>
    </row>
    <row r="9" spans="1:8" ht="14.45" customHeight="1" x14ac:dyDescent="0.25">
      <c r="B9" s="21" t="s">
        <v>3</v>
      </c>
      <c r="C9" s="22" t="s">
        <v>24</v>
      </c>
      <c r="D9" s="22"/>
      <c r="E9" s="22"/>
      <c r="F9" s="22"/>
      <c r="G9" s="22"/>
      <c r="H9" s="23" t="s">
        <v>4</v>
      </c>
    </row>
    <row r="10" spans="1:8" ht="30" x14ac:dyDescent="0.25">
      <c r="B10" s="21"/>
      <c r="C10" s="5" t="s">
        <v>5</v>
      </c>
      <c r="D10" s="5" t="s">
        <v>6</v>
      </c>
      <c r="E10" s="5" t="s">
        <v>25</v>
      </c>
      <c r="F10" s="5" t="s">
        <v>7</v>
      </c>
      <c r="G10" s="5" t="s">
        <v>8</v>
      </c>
      <c r="H10" s="23"/>
    </row>
    <row r="11" spans="1:8" x14ac:dyDescent="0.25">
      <c r="B11" s="6"/>
      <c r="C11" s="7"/>
      <c r="D11" s="7"/>
      <c r="E11" s="7"/>
      <c r="F11" s="7"/>
      <c r="G11" s="7"/>
      <c r="H11" s="7"/>
    </row>
    <row r="12" spans="1:8" x14ac:dyDescent="0.25">
      <c r="B12" s="8" t="s">
        <v>10</v>
      </c>
      <c r="C12" s="9">
        <f t="shared" ref="C12:H12" si="0">SUM(C13,C14,C15,C18,C19,C22)</f>
        <v>310467322</v>
      </c>
      <c r="D12" s="9">
        <f t="shared" si="0"/>
        <v>0</v>
      </c>
      <c r="E12" s="9">
        <f t="shared" si="0"/>
        <v>310467322</v>
      </c>
      <c r="F12" s="9">
        <f t="shared" si="0"/>
        <v>150479842</v>
      </c>
      <c r="G12" s="9">
        <f t="shared" si="0"/>
        <v>2708015</v>
      </c>
      <c r="H12" s="9">
        <f t="shared" si="0"/>
        <v>159987480</v>
      </c>
    </row>
    <row r="13" spans="1:8" x14ac:dyDescent="0.25">
      <c r="B13" s="10" t="s">
        <v>11</v>
      </c>
      <c r="C13" s="11">
        <v>0</v>
      </c>
      <c r="D13" s="11">
        <v>0</v>
      </c>
      <c r="E13" s="11"/>
      <c r="F13" s="11">
        <v>0</v>
      </c>
      <c r="G13" s="11">
        <v>0</v>
      </c>
      <c r="H13" s="11">
        <f>E13-F13</f>
        <v>0</v>
      </c>
    </row>
    <row r="14" spans="1:8" x14ac:dyDescent="0.25">
      <c r="B14" s="10" t="s">
        <v>12</v>
      </c>
      <c r="C14" s="11">
        <v>310467322</v>
      </c>
      <c r="D14" s="11">
        <f>E14-C14</f>
        <v>0</v>
      </c>
      <c r="E14" s="11">
        <v>310467322</v>
      </c>
      <c r="F14" s="11">
        <v>150479842</v>
      </c>
      <c r="G14" s="11">
        <v>2708015</v>
      </c>
      <c r="H14" s="11">
        <f>E14-F14</f>
        <v>159987480</v>
      </c>
    </row>
    <row r="15" spans="1:8" x14ac:dyDescent="0.25">
      <c r="B15" s="10" t="s">
        <v>13</v>
      </c>
      <c r="C15" s="11">
        <f t="shared" ref="C15:H15" si="1">C16+C17</f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 t="shared" si="1"/>
        <v>0</v>
      </c>
    </row>
    <row r="16" spans="1:8" x14ac:dyDescent="0.25">
      <c r="B16" s="12" t="s">
        <v>14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>E16-F16</f>
        <v>0</v>
      </c>
    </row>
    <row r="17" spans="2:9" x14ac:dyDescent="0.25">
      <c r="B17" s="12" t="s">
        <v>15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>E17-F17</f>
        <v>0</v>
      </c>
    </row>
    <row r="18" spans="2:9" x14ac:dyDescent="0.25">
      <c r="B18" s="10" t="s">
        <v>16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>E18-F18</f>
        <v>0</v>
      </c>
    </row>
    <row r="19" spans="2:9" ht="30" x14ac:dyDescent="0.25">
      <c r="B19" s="13" t="s">
        <v>17</v>
      </c>
      <c r="C19" s="11">
        <f>C20+C21</f>
        <v>0</v>
      </c>
      <c r="D19" s="11">
        <f t="shared" ref="D19:H19" si="2">D20+D21</f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0</v>
      </c>
    </row>
    <row r="20" spans="2:9" x14ac:dyDescent="0.25">
      <c r="B20" s="12" t="s">
        <v>18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>E20-F20</f>
        <v>0</v>
      </c>
    </row>
    <row r="21" spans="2:9" x14ac:dyDescent="0.25">
      <c r="B21" s="12" t="s">
        <v>19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9" x14ac:dyDescent="0.25">
      <c r="B22" s="10" t="s">
        <v>20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>E22-F22</f>
        <v>0</v>
      </c>
    </row>
    <row r="23" spans="2:9" x14ac:dyDescent="0.25">
      <c r="B23" s="14"/>
      <c r="C23" s="15"/>
      <c r="D23" s="15"/>
      <c r="E23" s="15"/>
      <c r="F23" s="15"/>
      <c r="G23" s="15"/>
      <c r="H23" s="15"/>
    </row>
    <row r="24" spans="2:9" x14ac:dyDescent="0.25">
      <c r="B24" s="8" t="s">
        <v>21</v>
      </c>
      <c r="C24" s="9">
        <f t="shared" ref="C24:H24" si="3">SUM(C25,C26,C27,C30,C31,C34)</f>
        <v>328141157</v>
      </c>
      <c r="D24" s="9">
        <f t="shared" si="3"/>
        <v>1159898</v>
      </c>
      <c r="E24" s="9">
        <f t="shared" si="3"/>
        <v>329301055</v>
      </c>
      <c r="F24" s="9">
        <f t="shared" si="3"/>
        <v>0</v>
      </c>
      <c r="G24" s="9">
        <f t="shared" si="3"/>
        <v>0</v>
      </c>
      <c r="H24" s="9">
        <f t="shared" si="3"/>
        <v>329301055</v>
      </c>
    </row>
    <row r="25" spans="2:9" x14ac:dyDescent="0.25">
      <c r="B25" s="10" t="s">
        <v>11</v>
      </c>
      <c r="C25" s="11">
        <v>0</v>
      </c>
      <c r="D25" s="11">
        <v>0</v>
      </c>
      <c r="E25" s="11">
        <v>0</v>
      </c>
      <c r="F25" s="11">
        <v>0</v>
      </c>
      <c r="G25" s="11"/>
      <c r="H25" s="11">
        <f>E25-F25</f>
        <v>0</v>
      </c>
    </row>
    <row r="26" spans="2:9" x14ac:dyDescent="0.25">
      <c r="B26" s="10" t="s">
        <v>12</v>
      </c>
      <c r="C26" s="11">
        <v>328141157</v>
      </c>
      <c r="D26" s="11">
        <f>E26-C26</f>
        <v>1159898</v>
      </c>
      <c r="E26" s="11">
        <f>328141157+676134+483764</f>
        <v>329301055</v>
      </c>
      <c r="F26" s="11">
        <v>0</v>
      </c>
      <c r="G26" s="11">
        <v>0</v>
      </c>
      <c r="H26" s="11">
        <f>E26-F26</f>
        <v>329301055</v>
      </c>
    </row>
    <row r="27" spans="2:9" x14ac:dyDescent="0.25">
      <c r="B27" s="10" t="s">
        <v>13</v>
      </c>
      <c r="C27" s="11">
        <f t="shared" ref="C27:H27" si="4">C28+C29</f>
        <v>0</v>
      </c>
      <c r="D27" s="11">
        <f t="shared" si="4"/>
        <v>0</v>
      </c>
      <c r="E27" s="11">
        <f t="shared" si="4"/>
        <v>0</v>
      </c>
      <c r="F27" s="11">
        <f t="shared" si="4"/>
        <v>0</v>
      </c>
      <c r="G27" s="11">
        <f t="shared" si="4"/>
        <v>0</v>
      </c>
      <c r="H27" s="11">
        <f t="shared" si="4"/>
        <v>0</v>
      </c>
    </row>
    <row r="28" spans="2:9" x14ac:dyDescent="0.25">
      <c r="B28" s="12" t="s">
        <v>14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>E28-F28</f>
        <v>0</v>
      </c>
    </row>
    <row r="29" spans="2:9" x14ac:dyDescent="0.25">
      <c r="B29" s="12" t="s">
        <v>15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>E29-F29</f>
        <v>0</v>
      </c>
    </row>
    <row r="30" spans="2:9" x14ac:dyDescent="0.25">
      <c r="B30" s="10" t="s">
        <v>16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>E30-F30</f>
        <v>0</v>
      </c>
    </row>
    <row r="31" spans="2:9" ht="30" x14ac:dyDescent="0.25">
      <c r="B31" s="13" t="s">
        <v>17</v>
      </c>
      <c r="C31" s="11">
        <f t="shared" ref="C31:H31" si="5">C32+C33</f>
        <v>0</v>
      </c>
      <c r="D31" s="11">
        <f t="shared" si="5"/>
        <v>0</v>
      </c>
      <c r="E31" s="11">
        <f t="shared" si="5"/>
        <v>0</v>
      </c>
      <c r="F31" s="11">
        <f t="shared" si="5"/>
        <v>0</v>
      </c>
      <c r="G31" s="11">
        <f t="shared" si="5"/>
        <v>0</v>
      </c>
      <c r="H31" s="11">
        <f t="shared" si="5"/>
        <v>0</v>
      </c>
      <c r="I31" s="16"/>
    </row>
    <row r="32" spans="2:9" x14ac:dyDescent="0.25">
      <c r="B32" s="12" t="s">
        <v>18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>E32-F32</f>
        <v>0</v>
      </c>
    </row>
    <row r="33" spans="2:8" x14ac:dyDescent="0.25">
      <c r="B33" s="12" t="s">
        <v>19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>E33-F33</f>
        <v>0</v>
      </c>
    </row>
    <row r="34" spans="2:8" x14ac:dyDescent="0.25">
      <c r="B34" s="10" t="s">
        <v>20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>E34-F34</f>
        <v>0</v>
      </c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8" t="s">
        <v>22</v>
      </c>
      <c r="C36" s="9">
        <f t="shared" ref="C36:H36" si="6">C24+C12</f>
        <v>638608479</v>
      </c>
      <c r="D36" s="9">
        <f t="shared" si="6"/>
        <v>1159898</v>
      </c>
      <c r="E36" s="9">
        <f t="shared" si="6"/>
        <v>639768377</v>
      </c>
      <c r="F36" s="9">
        <f t="shared" si="6"/>
        <v>150479842</v>
      </c>
      <c r="G36" s="9">
        <f t="shared" si="6"/>
        <v>2708015</v>
      </c>
      <c r="H36" s="9">
        <f t="shared" si="6"/>
        <v>489288535</v>
      </c>
    </row>
    <row r="37" spans="2:8" x14ac:dyDescent="0.25">
      <c r="B37" s="19"/>
      <c r="C37" s="20"/>
      <c r="D37" s="20"/>
      <c r="E37" s="20"/>
      <c r="F37" s="20"/>
      <c r="G37" s="20"/>
      <c r="H37" s="2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000-000000000000}">
      <formula1>-1.79769313486231E+100</formula1>
      <formula2>1.79769313486231E+100</formula2>
    </dataValidation>
  </dataValidations>
  <pageMargins left="0.7" right="0.40625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F06D NALIT. SERV. PERS</vt:lpstr>
      <vt:lpstr>Hoja10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JIRAYA</cp:lastModifiedBy>
  <cp:revision/>
  <cp:lastPrinted>2019-04-21T18:47:54Z</cp:lastPrinted>
  <dcterms:created xsi:type="dcterms:W3CDTF">2018-02-16T21:17:47Z</dcterms:created>
  <dcterms:modified xsi:type="dcterms:W3CDTF">2019-04-21T19:22:30Z</dcterms:modified>
</cp:coreProperties>
</file>